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84.xml" ContentType="application/vnd.ms-excel.controlproperties+xml"/>
  <Override PartName="/xl/ctrlProps/ctrlProp85.xml" ContentType="application/vnd.ms-excel.controlproperties+xml"/>
  <Override PartName="/xl/drawings/drawing15.xml" ContentType="application/vnd.openxmlformats-officedocument.drawing+xml"/>
  <Override PartName="/xl/ctrlProps/ctrlProp86.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3-1　●省エネ・再エネ等推進加速化事業\省エネ・再エネ等設備導入加速化補助金\省エネ・再エネ設備導入加速化事業\06要領様式など\07年度既存補助金要領様式等\4月18日リリース\様式\"/>
    </mc:Choice>
  </mc:AlternateContent>
  <xr:revisionPtr revIDLastSave="0" documentId="8_{DACA6957-1BED-45AF-844A-A6EEDDE9CAA1}" xr6:coauthVersionLast="47" xr6:coauthVersionMax="47" xr10:uidLastSave="{00000000-0000-0000-0000-000000000000}"/>
  <bookViews>
    <workbookView xWindow="-108" yWindow="-108" windowWidth="23256" windowHeight="12456" tabRatio="783" xr2:uid="{91924DBA-1FA0-4F7D-9220-39E76EBA588A}"/>
  </bookViews>
  <sheets>
    <sheet name="目次 太陽光・蓄電池" sheetId="101" r:id="rId1"/>
    <sheet name="1 交付申請" sheetId="30" r:id="rId2"/>
    <sheet name="1-1事業計画書(共通)" sheetId="77" r:id="rId3"/>
    <sheet name="交付申請ﾁｪｯｸｼｰﾄ(再ｴﾈ)" sheetId="52" r:id="rId4"/>
    <sheet name="1-1発電" sheetId="45" r:id="rId5"/>
    <sheet name="1-1蓄電池単体" sheetId="79" r:id="rId6"/>
    <sheet name="様式第２号別紙1（省エネ）" sheetId="53" state="hidden" r:id="rId7"/>
    <sheet name="様式第２号別紙１（発電）" sheetId="54" state="hidden" r:id="rId8"/>
    <sheet name="様式第２号（次世代自動車＋Ｖ２Ｈ）" sheetId="55" state="hidden" r:id="rId9"/>
    <sheet name="様式第２号別紙１（蓄電池単体）" sheetId="56" state="hidden" r:id="rId10"/>
    <sheet name="様式第２号別紙１（熱利用）" sheetId="57" state="hidden" r:id="rId11"/>
    <sheet name="様式第２号別紙１（燃料製造）" sheetId="58" state="hidden" r:id="rId12"/>
    <sheet name="様式第２号別紙１（革新的）" sheetId="59" state="hidden" r:id="rId13"/>
    <sheet name="交付申請換算表" sheetId="31" state="hidden" r:id="rId14"/>
    <sheet name="役員名簿2別紙2" sheetId="38" state="hidden" r:id="rId15"/>
    <sheet name="6 実績報告＆請求書" sheetId="98" r:id="rId16"/>
    <sheet name="6-1事業報告(再ｴﾈ)" sheetId="61" r:id="rId17"/>
    <sheet name="6-2工事証明書" sheetId="26" r:id="rId18"/>
    <sheet name="9 財産管理台帳" sheetId="16" r:id="rId19"/>
    <sheet name="実績報告ﾁｪｯｸｼｰﾄ(共通)" sheetId="88" r:id="rId20"/>
    <sheet name="事業完了後注意点" sheetId="104" r:id="rId21"/>
    <sheet name="交付請求書8" sheetId="13" state="hidden" r:id="rId22"/>
    <sheet name="効果報告８ (再エネ)" sheetId="63" state="hidden" r:id="rId23"/>
    <sheet name="8 効果報告(再エネ)" sheetId="76" r:id="rId24"/>
  </sheets>
  <externalReferences>
    <externalReference r:id="rId25"/>
  </externalReferences>
  <definedNames>
    <definedName name="_xlnm._FilterDatabase" localSheetId="5" hidden="1">'1-1蓄電池単体'!$A$5:$AG$35</definedName>
    <definedName name="_xlnm._FilterDatabase" localSheetId="4" hidden="1">'1-1発電'!$A$5:$AG$36</definedName>
    <definedName name="_xlnm._FilterDatabase" localSheetId="10" hidden="1">'様式第２号別紙１（熱利用）'!$A$104:$AG$110</definedName>
    <definedName name="_xlnm._FilterDatabase" localSheetId="7" hidden="1">'様式第２号別紙１（発電）'!$A$13:$AG$26</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1">'1 交付申請'!$A$1:$AG$61</definedName>
    <definedName name="_xlnm.Print_Area" localSheetId="2">'1-1事業計画書(共通)'!$A$1:$AG$35</definedName>
    <definedName name="_xlnm.Print_Area" localSheetId="5">'1-1蓄電池単体'!$A$1:$AG$96</definedName>
    <definedName name="_xlnm.Print_Area" localSheetId="4">'1-1発電'!$A$1:$AG$117</definedName>
    <definedName name="_xlnm.Print_Area" localSheetId="15">'6 実績報告＆請求書'!$A$1:$AH$48</definedName>
    <definedName name="_xlnm.Print_Area" localSheetId="16">'6-1事業報告(再ｴﾈ)'!$A$1:$AG$51</definedName>
    <definedName name="_xlnm.Print_Area" localSheetId="17">'6-2工事証明書'!$A$1:$AG$30</definedName>
    <definedName name="_xlnm.Print_Area" localSheetId="23">'8 効果報告(再エネ)'!$A$1:$AG$34</definedName>
    <definedName name="_xlnm.Print_Area" localSheetId="18">'9 財産管理台帳'!$A$1:$AL$35</definedName>
    <definedName name="_xlnm.Print_Area" localSheetId="3">'交付申請ﾁｪｯｸｼｰﾄ(再ｴﾈ)'!$A$1:$E$53</definedName>
    <definedName name="_xlnm.Print_Area" localSheetId="13">交付申請換算表!$A$1:$L$55</definedName>
    <definedName name="_xlnm.Print_Area" localSheetId="22">'効果報告８ (再エネ)'!$A$1:$AG$33</definedName>
    <definedName name="_xlnm.Print_Area" localSheetId="20">事業完了後注意点!$A$1:$AI$46</definedName>
    <definedName name="_xlnm.Print_Area" localSheetId="19">'実績報告ﾁｪｯｸｼｰﾄ(共通)'!$A$1:$D$25</definedName>
    <definedName name="_xlnm.Print_Area" localSheetId="14">役員名簿2別紙2!$A$1:$AG$44</definedName>
    <definedName name="_xlnm.Print_Area" localSheetId="8">'様式第２号（次世代自動車＋Ｖ２Ｈ）'!$A$1:$AG$110</definedName>
    <definedName name="_xlnm.Print_Area" localSheetId="12">'様式第２号別紙１（革新的）'!$A$1:$AG$110</definedName>
    <definedName name="_xlnm.Print_Area" localSheetId="6">'様式第２号別紙1（省エネ）'!$A$1:$AG$74</definedName>
    <definedName name="_xlnm.Print_Area" localSheetId="9">'様式第２号別紙１（蓄電池単体）'!$A$1:$AG$110</definedName>
    <definedName name="_xlnm.Print_Area" localSheetId="10">'様式第２号別紙１（熱利用）'!$A$1:$AG$113</definedName>
    <definedName name="_xlnm.Print_Area" localSheetId="11">'様式第２号別紙１（燃料製造）'!$A$1:$AG$116</definedName>
    <definedName name="_xlnm.Print_Area" localSheetId="7">'様式第２号別紙１（発電）'!$A$1:$AG$120</definedName>
    <definedName name="ＱＱ">#REF!</definedName>
    <definedName name="ＲＲ">#REF!</definedName>
    <definedName name="ＳＳ">#REF!</definedName>
    <definedName name="ＴＴ">#REF!</definedName>
    <definedName name="かな">[1]プルダウン!$C$2:$C$49</definedName>
    <definedName name="ナンバー分類" localSheetId="15">#REF!</definedName>
    <definedName name="ナンバー分類">#REF!</definedName>
    <definedName name="バス" localSheetId="15">#REF!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 localSheetId="15">#REF!</definedName>
    <definedName name="車種重量">#REF!</definedName>
    <definedName name="車種重量２" localSheetId="15">#REF!</definedName>
    <definedName name="車種重量２">#REF!</definedName>
    <definedName name="小型貨物" localSheetId="15">#REF!</definedName>
    <definedName name="小型貨物">#REF!</definedName>
    <definedName name="乗用">#REF!</definedName>
    <definedName name="前段後段">INDIRECT([1]様式８号!#REF!)</definedName>
    <definedName name="特殊" localSheetId="15">#REF!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 localSheetId="15">#REF!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2" i="98" l="1"/>
  <c r="Y41" i="98"/>
  <c r="J46" i="98"/>
  <c r="J45" i="98"/>
  <c r="J44" i="98"/>
  <c r="J42" i="98"/>
  <c r="J41" i="98"/>
  <c r="M35" i="98"/>
  <c r="U86" i="45"/>
  <c r="R47" i="61" l="1"/>
  <c r="K103" i="45" l="1"/>
  <c r="O29" i="76" l="1"/>
  <c r="J15" i="77" l="1"/>
  <c r="M83" i="45" l="1"/>
  <c r="U68" i="79" l="1"/>
  <c r="O17" i="77" l="1"/>
  <c r="N40" i="45"/>
  <c r="U82" i="45" s="1"/>
  <c r="L58" i="45" l="1"/>
  <c r="V14" i="98" l="1"/>
  <c r="V13" i="98"/>
  <c r="V12" i="98"/>
  <c r="V10" i="98"/>
  <c r="W9" i="98"/>
  <c r="AV65" i="79" l="1"/>
  <c r="AV64" i="79"/>
  <c r="AS91" i="45"/>
  <c r="AS90" i="45"/>
  <c r="AS87" i="45"/>
  <c r="AS88" i="45"/>
  <c r="AS89" i="45"/>
  <c r="AS86" i="45"/>
  <c r="AS85" i="45"/>
  <c r="AB50" i="45"/>
  <c r="M65" i="79" l="1"/>
  <c r="AL5" i="77"/>
  <c r="O16" i="77" s="1"/>
  <c r="AL11" i="77"/>
  <c r="AL10" i="77"/>
  <c r="AL8" i="77"/>
  <c r="AL6" i="77"/>
  <c r="AL7" i="77"/>
  <c r="F5" i="77" l="1"/>
  <c r="D2" i="88" l="1"/>
  <c r="V15" i="76"/>
  <c r="V14" i="76"/>
  <c r="V13" i="76"/>
  <c r="V11" i="76"/>
  <c r="W10" i="76"/>
  <c r="AK11" i="77" l="1"/>
  <c r="AK10" i="77"/>
  <c r="AK9" i="77"/>
  <c r="AK7" i="77"/>
  <c r="AK8" i="77"/>
  <c r="S27" i="16"/>
  <c r="M5" i="77"/>
  <c r="D83" i="45"/>
  <c r="D65" i="79" l="1"/>
  <c r="U64" i="79" s="1"/>
  <c r="R85" i="79"/>
  <c r="U67" i="79" s="1"/>
  <c r="K85" i="79"/>
  <c r="M30" i="79" s="1"/>
  <c r="F4" i="79"/>
  <c r="U69" i="79" l="1"/>
  <c r="J75" i="79" s="1"/>
  <c r="J77" i="79" s="1"/>
  <c r="M32" i="79"/>
  <c r="AA68" i="79"/>
  <c r="AA67" i="79"/>
  <c r="M31" i="79"/>
  <c r="AA64" i="79" l="1"/>
  <c r="AK6" i="77"/>
  <c r="J17" i="77" s="1"/>
  <c r="F4" i="45" l="1"/>
  <c r="AL4" i="77"/>
  <c r="O15" i="77" s="1"/>
  <c r="K6" i="77" l="1"/>
  <c r="G6" i="77"/>
  <c r="F4" i="77"/>
  <c r="V25" i="76"/>
  <c r="V27" i="76" s="1"/>
  <c r="V28" i="76" s="1"/>
  <c r="AQ35" i="76"/>
  <c r="D2" i="52" l="1"/>
  <c r="M15" i="26"/>
  <c r="A58" i="45" l="1"/>
  <c r="Z58" i="45" s="1"/>
  <c r="S12" i="16" l="1"/>
  <c r="S13" i="16"/>
  <c r="S14" i="16"/>
  <c r="S15" i="16"/>
  <c r="S16" i="16"/>
  <c r="S17" i="16"/>
  <c r="S18" i="16"/>
  <c r="S19" i="16"/>
  <c r="S20" i="16"/>
  <c r="S21" i="16"/>
  <c r="S22" i="16"/>
  <c r="S23" i="16"/>
  <c r="S24" i="16"/>
  <c r="S25" i="16"/>
  <c r="S26" i="16"/>
  <c r="S11" i="16"/>
  <c r="R103" i="45" l="1"/>
  <c r="U85" i="45" s="1"/>
  <c r="AA82" i="45" l="1"/>
  <c r="AA86" i="45"/>
  <c r="AA85" i="45"/>
  <c r="U87" i="45"/>
  <c r="J93" i="45" s="1"/>
  <c r="J95" i="45" s="1"/>
  <c r="M32" i="45"/>
  <c r="M33" i="45" l="1"/>
  <c r="AK5" i="77" s="1"/>
  <c r="J16" i="77" s="1"/>
  <c r="O28" i="63" l="1"/>
  <c r="J31" i="61" l="1"/>
  <c r="K47" i="61"/>
  <c r="J32" i="61"/>
  <c r="J33" i="61" l="1"/>
  <c r="A2" i="59" l="1"/>
  <c r="A3" i="59"/>
  <c r="AG3" i="59"/>
  <c r="A4" i="59"/>
  <c r="A5" i="59"/>
  <c r="A6" i="59"/>
  <c r="F6" i="59"/>
  <c r="H6" i="59"/>
  <c r="R6" i="59"/>
  <c r="A7" i="59"/>
  <c r="F7" i="59"/>
  <c r="N7" i="59"/>
  <c r="R7" i="59"/>
  <c r="V7" i="59"/>
  <c r="W7" i="59"/>
  <c r="X7" i="59"/>
  <c r="AC7" i="59"/>
  <c r="AG7" i="59"/>
  <c r="A8" i="59"/>
  <c r="F8" i="59"/>
  <c r="A9" i="59"/>
  <c r="F9" i="59"/>
  <c r="Q9" i="59"/>
  <c r="V9" i="59"/>
  <c r="A10" i="59"/>
  <c r="F10" i="59"/>
  <c r="Q10" i="59"/>
  <c r="V10" i="59"/>
  <c r="A11" i="59"/>
  <c r="F11" i="59"/>
  <c r="A12" i="59"/>
  <c r="B12" i="59"/>
  <c r="C12" i="59"/>
  <c r="D12" i="59"/>
  <c r="E12" i="59"/>
  <c r="F12" i="59"/>
  <c r="G12" i="59"/>
  <c r="H12" i="59"/>
  <c r="I12" i="59"/>
  <c r="J12" i="59"/>
  <c r="K12" i="59"/>
  <c r="L12" i="59"/>
  <c r="M12" i="59"/>
  <c r="N12" i="59"/>
  <c r="O12" i="59"/>
  <c r="P12" i="59"/>
  <c r="Q12" i="59"/>
  <c r="R12" i="59"/>
  <c r="S12" i="59"/>
  <c r="T12" i="59"/>
  <c r="U12" i="59"/>
  <c r="V12" i="59"/>
  <c r="W12" i="59"/>
  <c r="X12" i="59"/>
  <c r="Y12" i="59"/>
  <c r="Z12" i="59"/>
  <c r="AA12" i="59"/>
  <c r="AB12" i="59"/>
  <c r="AC12" i="59"/>
  <c r="AD12" i="59"/>
  <c r="AE12" i="59"/>
  <c r="AF12" i="59"/>
  <c r="AG12" i="59"/>
  <c r="A13" i="59"/>
  <c r="A14" i="59"/>
  <c r="K14" i="59"/>
  <c r="L14" i="59"/>
  <c r="M14" i="59"/>
  <c r="N14" i="59"/>
  <c r="O14" i="59"/>
  <c r="P14" i="59"/>
  <c r="Q14" i="59"/>
  <c r="R14" i="59"/>
  <c r="S14" i="59"/>
  <c r="T14" i="59"/>
  <c r="U14" i="59"/>
  <c r="V14" i="59"/>
  <c r="W14" i="59"/>
  <c r="X14" i="59"/>
  <c r="Y14" i="59"/>
  <c r="Z14" i="59"/>
  <c r="AA14" i="59"/>
  <c r="AB14" i="59"/>
  <c r="AC14" i="59"/>
  <c r="AD14" i="59"/>
  <c r="AE14" i="59"/>
  <c r="AF14" i="59"/>
  <c r="AG14" i="59"/>
  <c r="A15" i="59"/>
  <c r="B15" i="59"/>
  <c r="K15" i="59"/>
  <c r="L15" i="59"/>
  <c r="A16" i="59"/>
  <c r="B16" i="59"/>
  <c r="K16" i="59"/>
  <c r="L16" i="59"/>
  <c r="N16" i="59"/>
  <c r="A17" i="59"/>
  <c r="K17" i="59"/>
  <c r="L17" i="59"/>
  <c r="N17" i="59"/>
  <c r="A18" i="59"/>
  <c r="K18" i="59"/>
  <c r="L18" i="59"/>
  <c r="M18" i="59"/>
  <c r="T18" i="59"/>
  <c r="A19" i="59"/>
  <c r="K19" i="59"/>
  <c r="L19" i="59"/>
  <c r="M19" i="59"/>
  <c r="T19" i="59"/>
  <c r="A20" i="59"/>
  <c r="B20" i="59"/>
  <c r="K20" i="59"/>
  <c r="L20" i="59"/>
  <c r="A21" i="59"/>
  <c r="B21" i="59"/>
  <c r="K21" i="59"/>
  <c r="L21" i="59"/>
  <c r="A22" i="59"/>
  <c r="B22" i="59"/>
  <c r="K22" i="59"/>
  <c r="L22" i="59"/>
  <c r="N22" i="59"/>
  <c r="A23" i="59"/>
  <c r="K23" i="59"/>
  <c r="L23" i="59"/>
  <c r="N23" i="59"/>
  <c r="A24" i="59"/>
  <c r="K24" i="59"/>
  <c r="L24" i="59"/>
  <c r="M24" i="59"/>
  <c r="T24" i="59"/>
  <c r="A25" i="59"/>
  <c r="K25" i="59"/>
  <c r="L25" i="59"/>
  <c r="M25" i="59"/>
  <c r="T25" i="59"/>
  <c r="A26" i="59"/>
  <c r="K26" i="59"/>
  <c r="L26" i="59"/>
  <c r="P26" i="59"/>
  <c r="A27" i="59"/>
  <c r="A31" i="59"/>
  <c r="O31" i="59"/>
  <c r="P31" i="59"/>
  <c r="Q31" i="59"/>
  <c r="R31" i="59"/>
  <c r="S31" i="59"/>
  <c r="T31" i="59"/>
  <c r="U31" i="59"/>
  <c r="V31" i="59"/>
  <c r="W31" i="59"/>
  <c r="X31" i="59"/>
  <c r="Y31" i="59"/>
  <c r="Z31" i="59"/>
  <c r="AA31" i="59"/>
  <c r="AB31" i="59"/>
  <c r="AC31" i="59"/>
  <c r="AD31" i="59"/>
  <c r="AE31" i="59"/>
  <c r="AF31" i="59"/>
  <c r="AG31" i="59"/>
  <c r="A32" i="59"/>
  <c r="B32" i="59"/>
  <c r="M32" i="59"/>
  <c r="N32" i="59"/>
  <c r="A33" i="59"/>
  <c r="B33" i="59"/>
  <c r="M33" i="59"/>
  <c r="N33" i="59"/>
  <c r="A34" i="59"/>
  <c r="B34" i="59"/>
  <c r="M34" i="59"/>
  <c r="N34" i="59"/>
  <c r="AA34" i="59"/>
  <c r="A35" i="59"/>
  <c r="B35" i="59"/>
  <c r="M35" i="59"/>
  <c r="N35" i="59"/>
  <c r="AA35" i="59"/>
  <c r="A36" i="59"/>
  <c r="B36" i="59"/>
  <c r="M36" i="59"/>
  <c r="N36" i="59"/>
  <c r="AA36" i="59"/>
  <c r="A37" i="59"/>
  <c r="B37" i="59"/>
  <c r="M37" i="59"/>
  <c r="N37" i="59"/>
  <c r="A38" i="59"/>
  <c r="M38" i="59"/>
  <c r="N38" i="59"/>
  <c r="O38" i="59"/>
  <c r="P38" i="59"/>
  <c r="Q38" i="59"/>
  <c r="R38" i="59"/>
  <c r="S38" i="59"/>
  <c r="T38" i="59"/>
  <c r="U38" i="59"/>
  <c r="V38" i="59"/>
  <c r="W38" i="59"/>
  <c r="X38" i="59"/>
  <c r="Y38" i="59"/>
  <c r="Z38" i="59"/>
  <c r="AA38" i="59"/>
  <c r="AB38" i="59"/>
  <c r="AC38" i="59"/>
  <c r="AD38" i="59"/>
  <c r="AE38" i="59"/>
  <c r="AF38" i="59"/>
  <c r="AG38" i="59"/>
  <c r="A39" i="59"/>
  <c r="A41" i="59"/>
  <c r="N41" i="59"/>
  <c r="O41" i="59"/>
  <c r="P41" i="59"/>
  <c r="Q41" i="59"/>
  <c r="R41" i="59"/>
  <c r="S41" i="59"/>
  <c r="T41" i="59"/>
  <c r="U41" i="59"/>
  <c r="V41" i="59"/>
  <c r="W41" i="59"/>
  <c r="X41" i="59"/>
  <c r="Y41" i="59"/>
  <c r="Z41" i="59"/>
  <c r="AA41" i="59"/>
  <c r="AB41" i="59"/>
  <c r="AC41" i="59"/>
  <c r="AD41" i="59"/>
  <c r="AE41" i="59"/>
  <c r="AF41" i="59"/>
  <c r="AG41" i="59"/>
  <c r="A42" i="59"/>
  <c r="B42" i="59"/>
  <c r="M42" i="59"/>
  <c r="N42" i="59"/>
  <c r="AA42" i="59"/>
  <c r="A43" i="59"/>
  <c r="B43" i="59"/>
  <c r="M43" i="59"/>
  <c r="N43" i="59"/>
  <c r="O43" i="59"/>
  <c r="Q43" i="59"/>
  <c r="V43" i="59"/>
  <c r="X43" i="59"/>
  <c r="AE43" i="59"/>
  <c r="A44" i="59"/>
  <c r="S44" i="59"/>
  <c r="T44" i="59"/>
  <c r="U44" i="59"/>
  <c r="V44" i="59"/>
  <c r="W44" i="59"/>
  <c r="X44" i="59"/>
  <c r="Y44" i="59"/>
  <c r="Z44" i="59"/>
  <c r="AA44" i="59"/>
  <c r="AB44" i="59"/>
  <c r="AC44" i="59"/>
  <c r="AD44" i="59"/>
  <c r="AE44" i="59"/>
  <c r="AF44" i="59"/>
  <c r="AG44" i="59"/>
  <c r="A45" i="59"/>
  <c r="B45" i="59"/>
  <c r="P45" i="59"/>
  <c r="Q45" i="59"/>
  <c r="A46" i="59"/>
  <c r="B46" i="59"/>
  <c r="P46" i="59"/>
  <c r="Q46" i="59"/>
  <c r="AB46" i="59"/>
  <c r="AG46" i="59"/>
  <c r="A47" i="59"/>
  <c r="B47" i="59"/>
  <c r="P47" i="59"/>
  <c r="Q47" i="59"/>
  <c r="A48" i="59"/>
  <c r="B48" i="59"/>
  <c r="P48" i="59"/>
  <c r="Q48" i="59"/>
  <c r="A49" i="59"/>
  <c r="W49" i="59"/>
  <c r="X49" i="59"/>
  <c r="Y49" i="59"/>
  <c r="Z49" i="59"/>
  <c r="AA49" i="59"/>
  <c r="AB49" i="59"/>
  <c r="AC49" i="59"/>
  <c r="AD49" i="59"/>
  <c r="AE49" i="59"/>
  <c r="AF49" i="59"/>
  <c r="AG49" i="59"/>
  <c r="A50" i="59"/>
  <c r="B50" i="59"/>
  <c r="AG50" i="59"/>
  <c r="A51" i="59"/>
  <c r="H51" i="59"/>
  <c r="P51" i="59"/>
  <c r="R51" i="59"/>
  <c r="AB51" i="59"/>
  <c r="AG51" i="59"/>
  <c r="A52" i="59"/>
  <c r="W52" i="59"/>
  <c r="X52" i="59"/>
  <c r="Y52" i="59"/>
  <c r="Z52" i="59"/>
  <c r="AA52" i="59"/>
  <c r="AB52" i="59"/>
  <c r="AC52" i="59"/>
  <c r="AD52" i="59"/>
  <c r="AE52" i="59"/>
  <c r="AF52" i="59"/>
  <c r="AG52" i="59"/>
  <c r="A53" i="59"/>
  <c r="B53" i="59"/>
  <c r="Z53" i="59"/>
  <c r="AA53" i="59"/>
  <c r="AB53" i="59"/>
  <c r="AC53" i="59"/>
  <c r="AD53" i="59"/>
  <c r="AE53" i="59"/>
  <c r="AF53" i="59"/>
  <c r="AG53" i="59"/>
  <c r="A54" i="59"/>
  <c r="A59" i="59"/>
  <c r="W59" i="59"/>
  <c r="X59" i="59"/>
  <c r="Y59" i="59"/>
  <c r="Z59" i="59"/>
  <c r="AA59" i="59"/>
  <c r="AB59" i="59"/>
  <c r="AC59" i="59"/>
  <c r="AD59" i="59"/>
  <c r="AE59" i="59"/>
  <c r="AF59" i="59"/>
  <c r="AG59" i="59"/>
  <c r="A60" i="59"/>
  <c r="B60" i="59"/>
  <c r="C60" i="59"/>
  <c r="D60" i="59"/>
  <c r="V60" i="59"/>
  <c r="AB60" i="59"/>
  <c r="AC60" i="59"/>
  <c r="AD60" i="59"/>
  <c r="AE60" i="59"/>
  <c r="AF60" i="59"/>
  <c r="AG60" i="59"/>
  <c r="A61" i="59"/>
  <c r="B61" i="59"/>
  <c r="C61" i="59"/>
  <c r="D61" i="59"/>
  <c r="F61" i="59"/>
  <c r="H61" i="59"/>
  <c r="J61" i="59"/>
  <c r="L61" i="59"/>
  <c r="N61" i="59"/>
  <c r="P61" i="59"/>
  <c r="R61" i="59"/>
  <c r="T61" i="59"/>
  <c r="V61" i="59"/>
  <c r="X61" i="59"/>
  <c r="Z61" i="59"/>
  <c r="AB61" i="59"/>
  <c r="AC61" i="59"/>
  <c r="AD61" i="59"/>
  <c r="AE61" i="59"/>
  <c r="AF61" i="59"/>
  <c r="AG61" i="59"/>
  <c r="A62" i="59"/>
  <c r="B62" i="59"/>
  <c r="C62" i="59"/>
  <c r="D62" i="59"/>
  <c r="F62" i="59"/>
  <c r="H62" i="59"/>
  <c r="J62" i="59"/>
  <c r="L62" i="59"/>
  <c r="N62" i="59"/>
  <c r="P62" i="59"/>
  <c r="R62" i="59"/>
  <c r="T62" i="59"/>
  <c r="V62" i="59"/>
  <c r="X62" i="59"/>
  <c r="Z62" i="59"/>
  <c r="AB62" i="59"/>
  <c r="AC62" i="59"/>
  <c r="AD62" i="59"/>
  <c r="AE62" i="59"/>
  <c r="AF62" i="59"/>
  <c r="AG62" i="59"/>
  <c r="A63" i="59"/>
  <c r="B63" i="59"/>
  <c r="C63" i="59"/>
  <c r="AB63" i="59"/>
  <c r="AC63" i="59"/>
  <c r="AD63" i="59"/>
  <c r="AE63" i="59"/>
  <c r="AF63" i="59"/>
  <c r="AG63" i="59"/>
  <c r="A64" i="59"/>
  <c r="B64" i="59"/>
  <c r="C64" i="59"/>
  <c r="D64" i="59"/>
  <c r="E64" i="59"/>
  <c r="F64" i="59"/>
  <c r="G64"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65" i="59"/>
  <c r="W65" i="59"/>
  <c r="X65" i="59"/>
  <c r="Y65" i="59"/>
  <c r="Z65" i="59"/>
  <c r="AA65" i="59"/>
  <c r="AB65" i="59"/>
  <c r="AC65" i="59"/>
  <c r="AD65" i="59"/>
  <c r="AE65" i="59"/>
  <c r="AF65" i="59"/>
  <c r="AG65" i="59"/>
  <c r="A66" i="59"/>
  <c r="B66" i="59"/>
  <c r="L66" i="59"/>
  <c r="M66" i="59"/>
  <c r="X66" i="59"/>
  <c r="AG66" i="59"/>
  <c r="A67" i="59"/>
  <c r="B67" i="59"/>
  <c r="L67" i="59"/>
  <c r="M67" i="59"/>
  <c r="X67" i="59"/>
  <c r="AG67" i="59"/>
  <c r="A68" i="59"/>
  <c r="B68" i="59"/>
  <c r="L68" i="59"/>
  <c r="M68" i="59"/>
  <c r="N68" i="59"/>
  <c r="O68" i="59"/>
  <c r="P68" i="59"/>
  <c r="Q68" i="59"/>
  <c r="R68" i="59"/>
  <c r="S68" i="59"/>
  <c r="T68" i="59"/>
  <c r="U68" i="59"/>
  <c r="V68" i="59"/>
  <c r="W68" i="59"/>
  <c r="X68" i="59"/>
  <c r="Y68" i="59"/>
  <c r="Z68" i="59"/>
  <c r="AA68" i="59"/>
  <c r="AB68" i="59"/>
  <c r="AC68" i="59"/>
  <c r="AD68" i="59"/>
  <c r="AE68" i="59"/>
  <c r="AF68" i="59"/>
  <c r="AG68" i="59"/>
  <c r="A69" i="59"/>
  <c r="U69" i="59"/>
  <c r="V69" i="59"/>
  <c r="W69" i="59"/>
  <c r="X69" i="59"/>
  <c r="Y69" i="59"/>
  <c r="Z69" i="59"/>
  <c r="AA69" i="59"/>
  <c r="AB69" i="59"/>
  <c r="AG69" i="59"/>
  <c r="A70" i="59"/>
  <c r="J70" i="59"/>
  <c r="S70" i="59"/>
  <c r="A71" i="59"/>
  <c r="B71" i="59"/>
  <c r="I71" i="59"/>
  <c r="J71" i="59"/>
  <c r="S71" i="59"/>
  <c r="A72" i="59"/>
  <c r="B72" i="59"/>
  <c r="I72" i="59"/>
  <c r="J72" i="59"/>
  <c r="S72" i="59"/>
  <c r="A73" i="59"/>
  <c r="B73" i="59"/>
  <c r="I73" i="59"/>
  <c r="S73" i="59"/>
  <c r="A74" i="59"/>
  <c r="B74" i="59"/>
  <c r="I74" i="59"/>
  <c r="J74" i="59"/>
  <c r="S74" i="59"/>
  <c r="A75" i="59"/>
  <c r="B75" i="59"/>
  <c r="I75" i="59"/>
  <c r="S75" i="59"/>
  <c r="A76" i="59"/>
  <c r="S76" i="59"/>
  <c r="A77" i="59"/>
  <c r="B77" i="59"/>
  <c r="C77" i="59"/>
  <c r="D77" i="59"/>
  <c r="E77" i="59"/>
  <c r="F77" i="59"/>
  <c r="G77" i="59"/>
  <c r="H77" i="59"/>
  <c r="I77" i="59"/>
  <c r="J77" i="59"/>
  <c r="K77" i="59"/>
  <c r="L77" i="59"/>
  <c r="M77" i="59"/>
  <c r="N77" i="59"/>
  <c r="O77" i="59"/>
  <c r="P77" i="59"/>
  <c r="Q77" i="59"/>
  <c r="R77" i="59"/>
  <c r="S77" i="59"/>
  <c r="T77" i="59"/>
  <c r="U77" i="59"/>
  <c r="V77" i="59"/>
  <c r="W77" i="59"/>
  <c r="X77" i="59"/>
  <c r="Y77" i="59"/>
  <c r="Z77" i="59"/>
  <c r="AA77" i="59"/>
  <c r="AB77" i="59"/>
  <c r="AC77" i="59"/>
  <c r="AD77" i="59"/>
  <c r="AE77" i="59"/>
  <c r="AF77" i="59"/>
  <c r="AG77" i="59"/>
  <c r="A78" i="59"/>
  <c r="H78" i="59"/>
  <c r="I78" i="59"/>
  <c r="J78" i="59"/>
  <c r="K78" i="59"/>
  <c r="L78" i="59"/>
  <c r="M78" i="59"/>
  <c r="N78" i="59"/>
  <c r="O78" i="59"/>
  <c r="P78" i="59"/>
  <c r="Q78" i="59"/>
  <c r="R78" i="59"/>
  <c r="S78" i="59"/>
  <c r="T78" i="59"/>
  <c r="U78" i="59"/>
  <c r="V78" i="59"/>
  <c r="W78" i="59"/>
  <c r="X78" i="59"/>
  <c r="Y78" i="59"/>
  <c r="Z78" i="59"/>
  <c r="AA78" i="59"/>
  <c r="AG78" i="59"/>
  <c r="A79" i="59"/>
  <c r="F79" i="59"/>
  <c r="K79" i="59"/>
  <c r="R79" i="59"/>
  <c r="Y79" i="59"/>
  <c r="A80" i="59"/>
  <c r="F80" i="59"/>
  <c r="K80" i="59"/>
  <c r="R80" i="59"/>
  <c r="Y80" i="59"/>
  <c r="A81" i="59"/>
  <c r="F81" i="59"/>
  <c r="K81" i="59"/>
  <c r="R81" i="59"/>
  <c r="Y81" i="59"/>
  <c r="A82" i="59"/>
  <c r="F82" i="59"/>
  <c r="K82" i="59"/>
  <c r="R82" i="59"/>
  <c r="Y82" i="59"/>
  <c r="A83" i="59"/>
  <c r="F83" i="59"/>
  <c r="K83" i="59"/>
  <c r="R83" i="59"/>
  <c r="Y83" i="59"/>
  <c r="A84" i="59"/>
  <c r="Y84" i="59"/>
  <c r="A85" i="59"/>
  <c r="W85" i="59"/>
  <c r="X85" i="59"/>
  <c r="Y85" i="59"/>
  <c r="Z85" i="59"/>
  <c r="AA85" i="59"/>
  <c r="AB85" i="59"/>
  <c r="AC85" i="59"/>
  <c r="AD85" i="59"/>
  <c r="AE85" i="59"/>
  <c r="AF85" i="59"/>
  <c r="AG85" i="59"/>
  <c r="A86" i="59"/>
  <c r="A88" i="59"/>
  <c r="AG88" i="59"/>
  <c r="A89" i="59"/>
  <c r="B89" i="59"/>
  <c r="AG89" i="59"/>
  <c r="A90" i="59"/>
  <c r="A92" i="59"/>
  <c r="AA92" i="59"/>
  <c r="AB92" i="59"/>
  <c r="AC92" i="59"/>
  <c r="AD92" i="59"/>
  <c r="AE92" i="59"/>
  <c r="AF92" i="59"/>
  <c r="AG92" i="59"/>
  <c r="A93" i="59"/>
  <c r="B93" i="59"/>
  <c r="AG93" i="59"/>
  <c r="A94" i="59"/>
  <c r="A96" i="59"/>
  <c r="A97" i="59"/>
  <c r="AG97" i="59"/>
  <c r="A98" i="59"/>
  <c r="C98" i="59"/>
  <c r="F98" i="59"/>
  <c r="H98" i="59"/>
  <c r="A99" i="59"/>
  <c r="B99" i="59"/>
  <c r="H99" i="59"/>
  <c r="I99" i="59"/>
  <c r="A100" i="59"/>
  <c r="AE100" i="59"/>
  <c r="AF100" i="59"/>
  <c r="AG100" i="59"/>
  <c r="A101" i="59"/>
  <c r="B101" i="59"/>
  <c r="K101" i="59"/>
  <c r="L101" i="59"/>
  <c r="A102" i="59"/>
  <c r="B102" i="59"/>
  <c r="K102" i="59"/>
  <c r="L102" i="59"/>
  <c r="A103" i="59"/>
  <c r="B103" i="59"/>
  <c r="K103" i="59"/>
  <c r="L103" i="59"/>
  <c r="N103" i="59"/>
  <c r="Q103" i="59"/>
  <c r="S103" i="59"/>
  <c r="V103" i="59"/>
  <c r="A104" i="59"/>
  <c r="B104" i="59"/>
  <c r="K104" i="59"/>
  <c r="L104" i="59"/>
  <c r="A105" i="59"/>
  <c r="B105" i="59"/>
  <c r="K105" i="59"/>
  <c r="L105" i="59"/>
  <c r="A106" i="59"/>
  <c r="B106" i="59"/>
  <c r="K106" i="59"/>
  <c r="L106" i="59"/>
  <c r="A107" i="59"/>
  <c r="B107" i="59"/>
  <c r="C107" i="59"/>
  <c r="D107" i="59"/>
  <c r="E107" i="59"/>
  <c r="F107" i="59"/>
  <c r="G107" i="59"/>
  <c r="H107" i="59"/>
  <c r="I107" i="59"/>
  <c r="J107" i="59"/>
  <c r="K107" i="59"/>
  <c r="L107" i="59"/>
  <c r="M107" i="59"/>
  <c r="N107" i="59"/>
  <c r="O107" i="59"/>
  <c r="P107" i="59"/>
  <c r="Q107" i="59"/>
  <c r="R107" i="59"/>
  <c r="S107" i="59"/>
  <c r="T107" i="59"/>
  <c r="U107" i="59"/>
  <c r="V107" i="59"/>
  <c r="W107" i="59"/>
  <c r="X107" i="59"/>
  <c r="Y107" i="59"/>
  <c r="Z107" i="59"/>
  <c r="AA107" i="59"/>
  <c r="AB107" i="59"/>
  <c r="AC107" i="59"/>
  <c r="AD107" i="59"/>
  <c r="AE107" i="59"/>
  <c r="AF107" i="59"/>
  <c r="AG107" i="59"/>
  <c r="A108" i="59"/>
  <c r="AG108" i="59"/>
  <c r="A109" i="59"/>
  <c r="B109" i="59"/>
  <c r="AG109" i="59"/>
  <c r="A110" i="59"/>
  <c r="AG110" i="59"/>
  <c r="B37" i="58"/>
  <c r="A2" i="58"/>
  <c r="A3" i="58"/>
  <c r="A4" i="58"/>
  <c r="A5" i="58"/>
  <c r="A6" i="58"/>
  <c r="F6" i="58"/>
  <c r="H6" i="58"/>
  <c r="R6" i="58"/>
  <c r="A7" i="58"/>
  <c r="F7" i="58"/>
  <c r="N7" i="58"/>
  <c r="R7" i="58"/>
  <c r="V7" i="58"/>
  <c r="W7" i="58"/>
  <c r="X7" i="58"/>
  <c r="AC7" i="58"/>
  <c r="AG7" i="58"/>
  <c r="A8" i="58"/>
  <c r="F8" i="58"/>
  <c r="A9" i="58"/>
  <c r="F9" i="58"/>
  <c r="Q9" i="58"/>
  <c r="V9" i="58"/>
  <c r="A10" i="58"/>
  <c r="F10" i="58"/>
  <c r="Q10" i="58"/>
  <c r="V10" i="58"/>
  <c r="A11" i="58"/>
  <c r="F11" i="58"/>
  <c r="A12" i="58"/>
  <c r="B12" i="58"/>
  <c r="C12"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AD12" i="58"/>
  <c r="AE12" i="58"/>
  <c r="AF12" i="58"/>
  <c r="AG12" i="58"/>
  <c r="A13" i="58"/>
  <c r="A14" i="58"/>
  <c r="K14" i="58"/>
  <c r="L14" i="58"/>
  <c r="M14" i="58"/>
  <c r="N14" i="58"/>
  <c r="O14" i="58"/>
  <c r="P14" i="58"/>
  <c r="Q14" i="58"/>
  <c r="R14" i="58"/>
  <c r="S14" i="58"/>
  <c r="T14" i="58"/>
  <c r="U14" i="58"/>
  <c r="V14" i="58"/>
  <c r="W14" i="58"/>
  <c r="X14" i="58"/>
  <c r="Y14" i="58"/>
  <c r="Z14" i="58"/>
  <c r="AA14" i="58"/>
  <c r="AB14" i="58"/>
  <c r="AC14" i="58"/>
  <c r="AD14" i="58"/>
  <c r="AE14" i="58"/>
  <c r="AF14" i="58"/>
  <c r="AG14" i="58"/>
  <c r="A15" i="58"/>
  <c r="B15" i="58"/>
  <c r="K15" i="58"/>
  <c r="L15" i="58"/>
  <c r="A16" i="58"/>
  <c r="B16" i="58"/>
  <c r="K16" i="58"/>
  <c r="L16" i="58"/>
  <c r="N16" i="58"/>
  <c r="A17" i="58"/>
  <c r="K17" i="58"/>
  <c r="L17" i="58"/>
  <c r="N17" i="58"/>
  <c r="A18" i="58"/>
  <c r="K18" i="58"/>
  <c r="L18" i="58"/>
  <c r="M18" i="58"/>
  <c r="T18" i="58"/>
  <c r="A19" i="58"/>
  <c r="K19" i="58"/>
  <c r="L19" i="58"/>
  <c r="M19" i="58"/>
  <c r="T19" i="58"/>
  <c r="A20" i="58"/>
  <c r="B20" i="58"/>
  <c r="K20" i="58"/>
  <c r="L20" i="58"/>
  <c r="A21" i="58"/>
  <c r="B21" i="58"/>
  <c r="K21" i="58"/>
  <c r="L21" i="58"/>
  <c r="A22" i="58"/>
  <c r="B22" i="58"/>
  <c r="K22" i="58"/>
  <c r="L22" i="58"/>
  <c r="N22" i="58"/>
  <c r="A23" i="58"/>
  <c r="K23" i="58"/>
  <c r="L23" i="58"/>
  <c r="N23" i="58"/>
  <c r="A24" i="58"/>
  <c r="K24" i="58"/>
  <c r="L24" i="58"/>
  <c r="M24" i="58"/>
  <c r="T24" i="58"/>
  <c r="A25" i="58"/>
  <c r="K25" i="58"/>
  <c r="L25" i="58"/>
  <c r="M25" i="58"/>
  <c r="T25" i="58"/>
  <c r="A26" i="58"/>
  <c r="K26" i="58"/>
  <c r="L26" i="58"/>
  <c r="P26" i="58"/>
  <c r="A27" i="58"/>
  <c r="A31" i="58"/>
  <c r="O31" i="58"/>
  <c r="P31" i="58"/>
  <c r="Q31" i="58"/>
  <c r="R31" i="58"/>
  <c r="S31" i="58"/>
  <c r="T31" i="58"/>
  <c r="U31" i="58"/>
  <c r="V31" i="58"/>
  <c r="W31" i="58"/>
  <c r="X31" i="58"/>
  <c r="Y31" i="58"/>
  <c r="Z31" i="58"/>
  <c r="AA31" i="58"/>
  <c r="AB31" i="58"/>
  <c r="AC31" i="58"/>
  <c r="AD31" i="58"/>
  <c r="AE31" i="58"/>
  <c r="AF31" i="58"/>
  <c r="AG31" i="58"/>
  <c r="A32" i="58"/>
  <c r="B32" i="58"/>
  <c r="M32" i="58"/>
  <c r="N32" i="58"/>
  <c r="A33" i="58"/>
  <c r="B33" i="58"/>
  <c r="M33" i="58"/>
  <c r="N33" i="58"/>
  <c r="A34" i="58"/>
  <c r="B34" i="58"/>
  <c r="M34" i="58"/>
  <c r="N34" i="58"/>
  <c r="A35" i="58"/>
  <c r="B35" i="58"/>
  <c r="M35" i="58"/>
  <c r="N35" i="58"/>
  <c r="AA35" i="58"/>
  <c r="A36" i="58"/>
  <c r="B36" i="58"/>
  <c r="M36" i="58"/>
  <c r="N36" i="58"/>
  <c r="A37" i="58"/>
  <c r="M37" i="58"/>
  <c r="N37" i="58"/>
  <c r="AA37" i="58"/>
  <c r="A38" i="58"/>
  <c r="B38" i="58"/>
  <c r="M38" i="58"/>
  <c r="N38" i="58"/>
  <c r="A39" i="58"/>
  <c r="B39" i="58"/>
  <c r="M39" i="58"/>
  <c r="N39" i="58"/>
  <c r="AA39" i="58"/>
  <c r="A40" i="58"/>
  <c r="B40" i="58"/>
  <c r="M40" i="58"/>
  <c r="N40" i="58"/>
  <c r="AA40" i="58"/>
  <c r="A41" i="58"/>
  <c r="B41" i="58"/>
  <c r="M41" i="58"/>
  <c r="N41" i="58"/>
  <c r="AA41" i="58"/>
  <c r="A42" i="58"/>
  <c r="B42" i="58"/>
  <c r="M42" i="58"/>
  <c r="N42" i="58"/>
  <c r="AA42" i="58"/>
  <c r="A43" i="58"/>
  <c r="S43" i="58"/>
  <c r="T43" i="58"/>
  <c r="U43" i="58"/>
  <c r="V43" i="58"/>
  <c r="W43" i="58"/>
  <c r="X43" i="58"/>
  <c r="Y43" i="58"/>
  <c r="Z43" i="58"/>
  <c r="AA43" i="58"/>
  <c r="AB43" i="58"/>
  <c r="AC43" i="58"/>
  <c r="AD43" i="58"/>
  <c r="AE43" i="58"/>
  <c r="AF43" i="58"/>
  <c r="AG43" i="58"/>
  <c r="A44" i="58"/>
  <c r="B44" i="58"/>
  <c r="M44" i="58"/>
  <c r="N44" i="58"/>
  <c r="AA44" i="58"/>
  <c r="AB44" i="58"/>
  <c r="AC44" i="58"/>
  <c r="AD44" i="58"/>
  <c r="AE44" i="58"/>
  <c r="AF44" i="58"/>
  <c r="AG44" i="58"/>
  <c r="A45" i="58"/>
  <c r="B45" i="58"/>
  <c r="M45" i="58"/>
  <c r="N45" i="58"/>
  <c r="P45" i="58"/>
  <c r="U45" i="58"/>
  <c r="W45" i="58"/>
  <c r="AE45" i="58"/>
  <c r="A46" i="58"/>
  <c r="B46" i="58"/>
  <c r="M46" i="58"/>
  <c r="N46" i="58"/>
  <c r="AA46" i="58"/>
  <c r="A47" i="58"/>
  <c r="B47" i="58"/>
  <c r="M47" i="58"/>
  <c r="N47" i="58"/>
  <c r="AA47" i="58"/>
  <c r="A48" i="58"/>
  <c r="AD48" i="58"/>
  <c r="AE48" i="58"/>
  <c r="AF48" i="58"/>
  <c r="AG48" i="58"/>
  <c r="A49" i="58"/>
  <c r="B49" i="58"/>
  <c r="M49" i="58"/>
  <c r="N49" i="58"/>
  <c r="A50" i="58"/>
  <c r="B50" i="58"/>
  <c r="M50" i="58"/>
  <c r="N50" i="58"/>
  <c r="AA50" i="58"/>
  <c r="A51" i="58"/>
  <c r="B51" i="58"/>
  <c r="M51" i="58"/>
  <c r="N51" i="58"/>
  <c r="A52" i="58"/>
  <c r="B52" i="58"/>
  <c r="A53" i="58"/>
  <c r="B53" i="58"/>
  <c r="C53" i="58"/>
  <c r="M53" i="58"/>
  <c r="N53" i="58"/>
  <c r="A54" i="58"/>
  <c r="B54" i="58"/>
  <c r="C54" i="58"/>
  <c r="M54" i="58"/>
  <c r="N54" i="58"/>
  <c r="AA54" i="58"/>
  <c r="A55" i="58"/>
  <c r="W55" i="58"/>
  <c r="X55" i="58"/>
  <c r="Y55" i="58"/>
  <c r="Z55" i="58"/>
  <c r="AA55" i="58"/>
  <c r="AB55" i="58"/>
  <c r="AC55" i="58"/>
  <c r="AD55" i="58"/>
  <c r="AE55" i="58"/>
  <c r="AF55" i="58"/>
  <c r="AG55" i="58"/>
  <c r="A56" i="58"/>
  <c r="B56" i="58"/>
  <c r="Z56" i="58"/>
  <c r="AA56" i="58"/>
  <c r="AB56" i="58"/>
  <c r="AC56" i="58"/>
  <c r="AD56" i="58"/>
  <c r="AE56" i="58"/>
  <c r="AF56" i="58"/>
  <c r="AG56" i="58"/>
  <c r="A57" i="58"/>
  <c r="A60" i="58"/>
  <c r="W60" i="58"/>
  <c r="X60" i="58"/>
  <c r="Y60" i="58"/>
  <c r="Z60" i="58"/>
  <c r="AA60" i="58"/>
  <c r="AB60" i="58"/>
  <c r="AC60" i="58"/>
  <c r="AD60" i="58"/>
  <c r="AE60" i="58"/>
  <c r="AF60" i="58"/>
  <c r="AG60" i="58"/>
  <c r="A61" i="58"/>
  <c r="B61" i="58"/>
  <c r="C61" i="58"/>
  <c r="D61" i="58"/>
  <c r="V61" i="58"/>
  <c r="AB61" i="58"/>
  <c r="AC61" i="58"/>
  <c r="AD61" i="58"/>
  <c r="AE61" i="58"/>
  <c r="AF61" i="58"/>
  <c r="AG61" i="58"/>
  <c r="A62" i="58"/>
  <c r="B62" i="58"/>
  <c r="C62" i="58"/>
  <c r="D62" i="58"/>
  <c r="F62" i="58"/>
  <c r="H62" i="58"/>
  <c r="J62" i="58"/>
  <c r="L62" i="58"/>
  <c r="N62" i="58"/>
  <c r="P62" i="58"/>
  <c r="R62" i="58"/>
  <c r="T62" i="58"/>
  <c r="V62" i="58"/>
  <c r="X62" i="58"/>
  <c r="Z62" i="58"/>
  <c r="AB62" i="58"/>
  <c r="AC62" i="58"/>
  <c r="AD62" i="58"/>
  <c r="AE62" i="58"/>
  <c r="AF62" i="58"/>
  <c r="AG62" i="58"/>
  <c r="A63" i="58"/>
  <c r="B63" i="58"/>
  <c r="C63" i="58"/>
  <c r="D63" i="58"/>
  <c r="F63" i="58"/>
  <c r="H63" i="58"/>
  <c r="J63" i="58"/>
  <c r="L63" i="58"/>
  <c r="N63" i="58"/>
  <c r="P63" i="58"/>
  <c r="R63" i="58"/>
  <c r="T63" i="58"/>
  <c r="V63" i="58"/>
  <c r="X63" i="58"/>
  <c r="Z63" i="58"/>
  <c r="AB63" i="58"/>
  <c r="AC63" i="58"/>
  <c r="AD63" i="58"/>
  <c r="AE63" i="58"/>
  <c r="AF63" i="58"/>
  <c r="AG63" i="58"/>
  <c r="A64" i="58"/>
  <c r="B64" i="58"/>
  <c r="C64" i="58"/>
  <c r="AB64" i="58"/>
  <c r="AC64" i="58"/>
  <c r="AD64" i="58"/>
  <c r="AE64" i="58"/>
  <c r="AF64" i="58"/>
  <c r="AG64" i="58"/>
  <c r="A65" i="58"/>
  <c r="B65" i="58"/>
  <c r="C65" i="58"/>
  <c r="D65" i="58"/>
  <c r="E65" i="58"/>
  <c r="F65" i="58"/>
  <c r="G65" i="58"/>
  <c r="H65" i="58"/>
  <c r="I65" i="58"/>
  <c r="J65" i="58"/>
  <c r="K65" i="58"/>
  <c r="L65" i="58"/>
  <c r="M65" i="58"/>
  <c r="N65" i="58"/>
  <c r="O65" i="58"/>
  <c r="P65" i="58"/>
  <c r="Q65" i="58"/>
  <c r="R65" i="58"/>
  <c r="S65" i="58"/>
  <c r="T65" i="58"/>
  <c r="U65" i="58"/>
  <c r="V65" i="58"/>
  <c r="W65" i="58"/>
  <c r="X65" i="58"/>
  <c r="Y65" i="58"/>
  <c r="Z65" i="58"/>
  <c r="AA65" i="58"/>
  <c r="AB65" i="58"/>
  <c r="AC65" i="58"/>
  <c r="AD65" i="58"/>
  <c r="AE65" i="58"/>
  <c r="AF65" i="58"/>
  <c r="AG65" i="58"/>
  <c r="A66" i="58"/>
  <c r="W66" i="58"/>
  <c r="X66" i="58"/>
  <c r="Y66" i="58"/>
  <c r="Z66" i="58"/>
  <c r="AA66" i="58"/>
  <c r="AB66" i="58"/>
  <c r="AC66" i="58"/>
  <c r="AD66" i="58"/>
  <c r="AE66" i="58"/>
  <c r="AF66" i="58"/>
  <c r="AG66" i="58"/>
  <c r="A67" i="58"/>
  <c r="B67" i="58"/>
  <c r="L67" i="58"/>
  <c r="M67" i="58"/>
  <c r="X67" i="58"/>
  <c r="AG67" i="58"/>
  <c r="A68" i="58"/>
  <c r="B68" i="58"/>
  <c r="L68" i="58"/>
  <c r="M68" i="58"/>
  <c r="X68" i="58"/>
  <c r="AG68" i="58"/>
  <c r="A69" i="58"/>
  <c r="B69" i="58"/>
  <c r="L69" i="58"/>
  <c r="M69" i="58"/>
  <c r="N69" i="58"/>
  <c r="O69" i="58"/>
  <c r="P69" i="58"/>
  <c r="Q69" i="58"/>
  <c r="R69" i="58"/>
  <c r="S69" i="58"/>
  <c r="T69" i="58"/>
  <c r="U69" i="58"/>
  <c r="V69" i="58"/>
  <c r="W69" i="58"/>
  <c r="X69" i="58"/>
  <c r="Y69" i="58"/>
  <c r="Z69" i="58"/>
  <c r="AA69" i="58"/>
  <c r="AB69" i="58"/>
  <c r="AC69" i="58"/>
  <c r="AD69" i="58"/>
  <c r="AE69" i="58"/>
  <c r="AF69" i="58"/>
  <c r="AG69" i="58"/>
  <c r="A70" i="58"/>
  <c r="A71" i="58"/>
  <c r="J71" i="58"/>
  <c r="S71" i="58"/>
  <c r="A72" i="58"/>
  <c r="B72" i="58"/>
  <c r="I72" i="58"/>
  <c r="J72" i="58"/>
  <c r="S72" i="58"/>
  <c r="A73" i="58"/>
  <c r="B73" i="58"/>
  <c r="I73" i="58"/>
  <c r="J73" i="58"/>
  <c r="S73" i="58"/>
  <c r="A74" i="58"/>
  <c r="B74" i="58"/>
  <c r="I74" i="58"/>
  <c r="S74" i="58"/>
  <c r="A75" i="58"/>
  <c r="B75" i="58"/>
  <c r="I75" i="58"/>
  <c r="J75" i="58"/>
  <c r="S75" i="58"/>
  <c r="A76" i="58"/>
  <c r="B76" i="58"/>
  <c r="I76" i="58"/>
  <c r="S76" i="58"/>
  <c r="A77" i="58"/>
  <c r="S77" i="58"/>
  <c r="A78" i="58"/>
  <c r="B78" i="58"/>
  <c r="C78" i="58"/>
  <c r="D78" i="58"/>
  <c r="E78" i="58"/>
  <c r="F78" i="58"/>
  <c r="G78" i="58"/>
  <c r="H78"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79" i="58"/>
  <c r="Y79" i="58"/>
  <c r="Z79" i="58"/>
  <c r="AA79" i="58"/>
  <c r="AG79" i="58"/>
  <c r="A80" i="58"/>
  <c r="F80" i="58"/>
  <c r="K80" i="58"/>
  <c r="R80" i="58"/>
  <c r="Y80" i="58"/>
  <c r="A81" i="58"/>
  <c r="F81" i="58"/>
  <c r="K81" i="58"/>
  <c r="R81" i="58"/>
  <c r="Y81" i="58"/>
  <c r="A82" i="58"/>
  <c r="F82" i="58"/>
  <c r="K82" i="58"/>
  <c r="R82" i="58"/>
  <c r="Y82" i="58"/>
  <c r="A83" i="58"/>
  <c r="F83" i="58"/>
  <c r="K83" i="58"/>
  <c r="R83" i="58"/>
  <c r="Y83" i="58"/>
  <c r="A84" i="58"/>
  <c r="F84" i="58"/>
  <c r="K84" i="58"/>
  <c r="R84" i="58"/>
  <c r="Y84" i="58"/>
  <c r="A85" i="58"/>
  <c r="Y85" i="58"/>
  <c r="A86" i="58"/>
  <c r="W86" i="58"/>
  <c r="X86" i="58"/>
  <c r="Y86" i="58"/>
  <c r="Z86" i="58"/>
  <c r="AA86" i="58"/>
  <c r="AB86" i="58"/>
  <c r="AC86" i="58"/>
  <c r="AD86" i="58"/>
  <c r="AE86" i="58"/>
  <c r="AF86" i="58"/>
  <c r="AG86" i="58"/>
  <c r="A87" i="58"/>
  <c r="A90" i="58"/>
  <c r="AG90" i="58"/>
  <c r="A91" i="58"/>
  <c r="B91" i="58"/>
  <c r="AG91" i="58"/>
  <c r="A92" i="58"/>
  <c r="A94" i="58"/>
  <c r="AA94" i="58"/>
  <c r="AB94" i="58"/>
  <c r="AC94" i="58"/>
  <c r="AD94" i="58"/>
  <c r="AE94" i="58"/>
  <c r="AF94" i="58"/>
  <c r="AG94" i="58"/>
  <c r="A95" i="58"/>
  <c r="A97" i="58"/>
  <c r="AA97" i="58"/>
  <c r="AB97" i="58"/>
  <c r="AC97" i="58"/>
  <c r="AD97" i="58"/>
  <c r="AE97" i="58"/>
  <c r="AF97" i="58"/>
  <c r="AG97" i="58"/>
  <c r="A98" i="58"/>
  <c r="B98" i="58"/>
  <c r="AG98" i="58"/>
  <c r="A99" i="58"/>
  <c r="A102" i="58"/>
  <c r="A103" i="58"/>
  <c r="AG103" i="58"/>
  <c r="A104" i="58"/>
  <c r="C104" i="58"/>
  <c r="F104" i="58"/>
  <c r="H104" i="58"/>
  <c r="A105" i="58"/>
  <c r="B105" i="58"/>
  <c r="H105" i="58"/>
  <c r="I105" i="58"/>
  <c r="A106" i="58"/>
  <c r="U106" i="58"/>
  <c r="V106" i="58"/>
  <c r="W106" i="58"/>
  <c r="X106" i="58"/>
  <c r="Y106" i="58"/>
  <c r="Z106" i="58"/>
  <c r="AA106" i="58"/>
  <c r="AB106" i="58"/>
  <c r="AC106" i="58"/>
  <c r="AD106" i="58"/>
  <c r="AE106" i="58"/>
  <c r="AF106" i="58"/>
  <c r="AG106" i="58"/>
  <c r="A107" i="58"/>
  <c r="B107" i="58"/>
  <c r="K107" i="58"/>
  <c r="L107" i="58"/>
  <c r="A108" i="58"/>
  <c r="B108" i="58"/>
  <c r="K108" i="58"/>
  <c r="L108" i="58"/>
  <c r="A109" i="58"/>
  <c r="B109" i="58"/>
  <c r="K109" i="58"/>
  <c r="L109" i="58"/>
  <c r="N109" i="58"/>
  <c r="Q109" i="58"/>
  <c r="S109" i="58"/>
  <c r="U109" i="58"/>
  <c r="V109" i="58"/>
  <c r="A110" i="58"/>
  <c r="B110" i="58"/>
  <c r="K110" i="58"/>
  <c r="L110" i="58"/>
  <c r="A111" i="58"/>
  <c r="B111" i="58"/>
  <c r="K111" i="58"/>
  <c r="L111" i="58"/>
  <c r="A112" i="58"/>
  <c r="B112" i="58"/>
  <c r="K112" i="58"/>
  <c r="L112" i="58"/>
  <c r="A113" i="58"/>
  <c r="A114" i="58"/>
  <c r="B114" i="58"/>
  <c r="AG114" i="58"/>
  <c r="A115" i="58"/>
  <c r="AG115" i="58"/>
  <c r="A116" i="58"/>
  <c r="B116" i="58"/>
  <c r="C116" i="58"/>
  <c r="D116" i="58"/>
  <c r="E116" i="58"/>
  <c r="F116" i="58"/>
  <c r="G116" i="58"/>
  <c r="H116" i="58"/>
  <c r="I116" i="58"/>
  <c r="J116" i="58"/>
  <c r="K116" i="58"/>
  <c r="L116" i="58"/>
  <c r="M116" i="58"/>
  <c r="N116" i="58"/>
  <c r="O116" i="58"/>
  <c r="P116" i="58"/>
  <c r="Q116" i="58"/>
  <c r="R116" i="58"/>
  <c r="S116" i="58"/>
  <c r="T116" i="58"/>
  <c r="U116" i="58"/>
  <c r="V116" i="58"/>
  <c r="W116" i="58"/>
  <c r="X116" i="58"/>
  <c r="Y116" i="58"/>
  <c r="Z116" i="58"/>
  <c r="AA116" i="58"/>
  <c r="AB116" i="58"/>
  <c r="AC116" i="58"/>
  <c r="AD116" i="58"/>
  <c r="AE116" i="58"/>
  <c r="AF116" i="58"/>
  <c r="AG116" i="58"/>
  <c r="K82" i="57"/>
  <c r="A2" i="57"/>
  <c r="A3" i="57"/>
  <c r="A4" i="57"/>
  <c r="A5" i="57"/>
  <c r="A6" i="57"/>
  <c r="F6" i="57"/>
  <c r="H6" i="57"/>
  <c r="R6" i="57"/>
  <c r="A7" i="57"/>
  <c r="F7" i="57"/>
  <c r="N7" i="57"/>
  <c r="R7" i="57"/>
  <c r="V7" i="57"/>
  <c r="W7" i="57"/>
  <c r="X7" i="57"/>
  <c r="AC7" i="57"/>
  <c r="AG7" i="57"/>
  <c r="A8" i="57"/>
  <c r="F8" i="57"/>
  <c r="A9" i="57"/>
  <c r="F9" i="57"/>
  <c r="Q9" i="57"/>
  <c r="V9" i="57"/>
  <c r="A10" i="57"/>
  <c r="F10" i="57"/>
  <c r="Q10" i="57"/>
  <c r="V10" i="57"/>
  <c r="A11" i="57"/>
  <c r="F11" i="57"/>
  <c r="A12" i="57"/>
  <c r="B12" i="57"/>
  <c r="C12" i="57"/>
  <c r="D12"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AD12" i="57"/>
  <c r="AE12" i="57"/>
  <c r="AF12" i="57"/>
  <c r="AG12" i="57"/>
  <c r="A13" i="57"/>
  <c r="A14" i="57"/>
  <c r="K14" i="57"/>
  <c r="L14" i="57"/>
  <c r="M14" i="57"/>
  <c r="N14" i="57"/>
  <c r="O14" i="57"/>
  <c r="P14" i="57"/>
  <c r="Q14" i="57"/>
  <c r="R14" i="57"/>
  <c r="S14" i="57"/>
  <c r="T14" i="57"/>
  <c r="U14" i="57"/>
  <c r="V14" i="57"/>
  <c r="W14" i="57"/>
  <c r="X14" i="57"/>
  <c r="Y14" i="57"/>
  <c r="Z14" i="57"/>
  <c r="AA14" i="57"/>
  <c r="AB14" i="57"/>
  <c r="AC14" i="57"/>
  <c r="AD14" i="57"/>
  <c r="AE14" i="57"/>
  <c r="AF14" i="57"/>
  <c r="AG14" i="57"/>
  <c r="A15" i="57"/>
  <c r="B15" i="57"/>
  <c r="K15" i="57"/>
  <c r="L15" i="57"/>
  <c r="A16" i="57"/>
  <c r="B16" i="57"/>
  <c r="K16" i="57"/>
  <c r="L16" i="57"/>
  <c r="N16" i="57"/>
  <c r="A17" i="57"/>
  <c r="K17" i="57"/>
  <c r="L17" i="57"/>
  <c r="N17" i="57"/>
  <c r="A18" i="57"/>
  <c r="K18" i="57"/>
  <c r="L18" i="57"/>
  <c r="M18" i="57"/>
  <c r="T18" i="57"/>
  <c r="A19" i="57"/>
  <c r="K19" i="57"/>
  <c r="L19" i="57"/>
  <c r="M19" i="57"/>
  <c r="T19" i="57"/>
  <c r="A20" i="57"/>
  <c r="B20" i="57"/>
  <c r="K20" i="57"/>
  <c r="L20" i="57"/>
  <c r="A21" i="57"/>
  <c r="B21" i="57"/>
  <c r="K21" i="57"/>
  <c r="L21" i="57"/>
  <c r="A22" i="57"/>
  <c r="B22" i="57"/>
  <c r="K22" i="57"/>
  <c r="L22" i="57"/>
  <c r="N22" i="57"/>
  <c r="A23" i="57"/>
  <c r="K23" i="57"/>
  <c r="L23" i="57"/>
  <c r="N23" i="57"/>
  <c r="A24" i="57"/>
  <c r="K24" i="57"/>
  <c r="L24" i="57"/>
  <c r="M24" i="57"/>
  <c r="T24" i="57"/>
  <c r="A25" i="57"/>
  <c r="K25" i="57"/>
  <c r="L25" i="57"/>
  <c r="M25" i="57"/>
  <c r="T25" i="57"/>
  <c r="A26" i="57"/>
  <c r="K26" i="57"/>
  <c r="L26" i="57"/>
  <c r="P26" i="57"/>
  <c r="A27" i="57"/>
  <c r="A30" i="57"/>
  <c r="O30" i="57"/>
  <c r="P30" i="57"/>
  <c r="Q30" i="57"/>
  <c r="R30" i="57"/>
  <c r="S30" i="57"/>
  <c r="T30" i="57"/>
  <c r="U30" i="57"/>
  <c r="V30" i="57"/>
  <c r="W30" i="57"/>
  <c r="X30" i="57"/>
  <c r="Y30" i="57"/>
  <c r="Z30" i="57"/>
  <c r="AA30" i="57"/>
  <c r="AB30" i="57"/>
  <c r="AC30" i="57"/>
  <c r="AD30" i="57"/>
  <c r="AE30" i="57"/>
  <c r="AF30" i="57"/>
  <c r="AG30" i="57"/>
  <c r="A31" i="57"/>
  <c r="B31" i="57"/>
  <c r="M31" i="57"/>
  <c r="N31" i="57"/>
  <c r="A32" i="57"/>
  <c r="B32" i="57"/>
  <c r="M32" i="57"/>
  <c r="N32" i="57"/>
  <c r="N33" i="57"/>
  <c r="A35" i="57"/>
  <c r="B35" i="57"/>
  <c r="M35" i="57"/>
  <c r="N35" i="57"/>
  <c r="A36" i="57"/>
  <c r="B36" i="57"/>
  <c r="M36" i="57"/>
  <c r="N36" i="57"/>
  <c r="A37" i="57"/>
  <c r="B37" i="57"/>
  <c r="C37" i="57"/>
  <c r="D37" i="57"/>
  <c r="E37" i="57"/>
  <c r="F37" i="57"/>
  <c r="G37" i="57"/>
  <c r="H37" i="57"/>
  <c r="I37" i="57"/>
  <c r="J37" i="57"/>
  <c r="K37" i="57"/>
  <c r="L37" i="57"/>
  <c r="M37" i="57"/>
  <c r="N37" i="57"/>
  <c r="O37" i="57"/>
  <c r="P37" i="57"/>
  <c r="Q37" i="57"/>
  <c r="R37" i="57"/>
  <c r="S37" i="57"/>
  <c r="T37" i="57"/>
  <c r="U37" i="57"/>
  <c r="V37" i="57"/>
  <c r="W37" i="57"/>
  <c r="X37" i="57"/>
  <c r="Y37" i="57"/>
  <c r="Z37" i="57"/>
  <c r="AA37" i="57"/>
  <c r="AB37" i="57"/>
  <c r="AC37" i="57"/>
  <c r="AD37" i="57"/>
  <c r="AE37" i="57"/>
  <c r="AF37" i="57"/>
  <c r="AG37" i="57"/>
  <c r="A38" i="57"/>
  <c r="B38" i="57"/>
  <c r="N38" i="57"/>
  <c r="A39" i="57"/>
  <c r="B39" i="57"/>
  <c r="N39" i="57"/>
  <c r="AA39" i="57"/>
  <c r="AB39" i="57"/>
  <c r="AC39" i="57"/>
  <c r="AD39" i="57"/>
  <c r="AE39" i="57"/>
  <c r="AF39" i="57"/>
  <c r="AG39" i="57"/>
  <c r="A40" i="57"/>
  <c r="B40" i="57"/>
  <c r="N40" i="57"/>
  <c r="AA40" i="57"/>
  <c r="AB40" i="57"/>
  <c r="AC40" i="57"/>
  <c r="AD40" i="57"/>
  <c r="AE40" i="57"/>
  <c r="AF40" i="57"/>
  <c r="AG40" i="57"/>
  <c r="A41" i="57"/>
  <c r="S41" i="57"/>
  <c r="T41" i="57"/>
  <c r="U41" i="57"/>
  <c r="V41" i="57"/>
  <c r="W41" i="57"/>
  <c r="X41" i="57"/>
  <c r="Y41" i="57"/>
  <c r="Z41" i="57"/>
  <c r="AA41" i="57"/>
  <c r="AB41" i="57"/>
  <c r="AC41" i="57"/>
  <c r="AD41" i="57"/>
  <c r="AE41" i="57"/>
  <c r="AF41" i="57"/>
  <c r="AG41" i="57"/>
  <c r="A42" i="57"/>
  <c r="B42" i="57"/>
  <c r="M42" i="57"/>
  <c r="N42" i="57"/>
  <c r="AA42" i="57"/>
  <c r="A43" i="57"/>
  <c r="B43" i="57"/>
  <c r="M43" i="57"/>
  <c r="N43" i="57"/>
  <c r="AA43" i="57"/>
  <c r="A44" i="57"/>
  <c r="B44" i="57"/>
  <c r="M44" i="57"/>
  <c r="N44" i="57"/>
  <c r="AA44" i="57"/>
  <c r="A45" i="57"/>
  <c r="B45" i="57"/>
  <c r="M45" i="57"/>
  <c r="N45" i="57"/>
  <c r="AA45" i="57"/>
  <c r="A46" i="57"/>
  <c r="B46" i="57"/>
  <c r="M46" i="57"/>
  <c r="N46" i="57"/>
  <c r="P46" i="57"/>
  <c r="U46" i="57"/>
  <c r="W46" i="57"/>
  <c r="AE46" i="57"/>
  <c r="A47" i="57"/>
  <c r="B47" i="57"/>
  <c r="M47" i="57"/>
  <c r="N47" i="57"/>
  <c r="V47" i="57"/>
  <c r="A48" i="57"/>
  <c r="B48" i="57"/>
  <c r="M48" i="57"/>
  <c r="N48" i="57"/>
  <c r="V48" i="57"/>
  <c r="A49" i="57"/>
  <c r="S49" i="57"/>
  <c r="T49" i="57"/>
  <c r="U49" i="57"/>
  <c r="V49" i="57"/>
  <c r="W49" i="57"/>
  <c r="X49" i="57"/>
  <c r="Y49" i="57"/>
  <c r="Z49" i="57"/>
  <c r="AA49" i="57"/>
  <c r="AB49" i="57"/>
  <c r="AC49" i="57"/>
  <c r="AD49" i="57"/>
  <c r="AE49" i="57"/>
  <c r="AF49" i="57"/>
  <c r="AG49" i="57"/>
  <c r="A50" i="57"/>
  <c r="B50" i="57"/>
  <c r="M50" i="57"/>
  <c r="N50" i="57"/>
  <c r="A51" i="57"/>
  <c r="B51" i="57"/>
  <c r="M51" i="57"/>
  <c r="N51" i="57"/>
  <c r="AA51" i="57"/>
  <c r="A52" i="57"/>
  <c r="W52" i="57"/>
  <c r="X52" i="57"/>
  <c r="Y52" i="57"/>
  <c r="Z52" i="57"/>
  <c r="AA52" i="57"/>
  <c r="AB52" i="57"/>
  <c r="AC52" i="57"/>
  <c r="AD52" i="57"/>
  <c r="AE52" i="57"/>
  <c r="AF52" i="57"/>
  <c r="AG52" i="57"/>
  <c r="A53" i="57"/>
  <c r="B53" i="57"/>
  <c r="Z53" i="57"/>
  <c r="AA53" i="57"/>
  <c r="AB53" i="57"/>
  <c r="AC53" i="57"/>
  <c r="AD53" i="57"/>
  <c r="AE53" i="57"/>
  <c r="AF53" i="57"/>
  <c r="AG53" i="57"/>
  <c r="A54" i="57"/>
  <c r="A58" i="57"/>
  <c r="W58" i="57"/>
  <c r="X58" i="57"/>
  <c r="Y58" i="57"/>
  <c r="Z58" i="57"/>
  <c r="AA58" i="57"/>
  <c r="AB58" i="57"/>
  <c r="AC58" i="57"/>
  <c r="AD58" i="57"/>
  <c r="AE58" i="57"/>
  <c r="AF58" i="57"/>
  <c r="AG58" i="57"/>
  <c r="A59" i="57"/>
  <c r="B59" i="57"/>
  <c r="C59" i="57"/>
  <c r="D59" i="57"/>
  <c r="V59" i="57"/>
  <c r="AB59" i="57"/>
  <c r="AC59" i="57"/>
  <c r="AD59" i="57"/>
  <c r="AE59" i="57"/>
  <c r="AF59" i="57"/>
  <c r="AG59" i="57"/>
  <c r="A60" i="57"/>
  <c r="B60" i="57"/>
  <c r="C60" i="57"/>
  <c r="D60" i="57"/>
  <c r="F60" i="57"/>
  <c r="H60" i="57"/>
  <c r="J60" i="57"/>
  <c r="L60" i="57"/>
  <c r="N60" i="57"/>
  <c r="P60" i="57"/>
  <c r="R60" i="57"/>
  <c r="T60" i="57"/>
  <c r="V60" i="57"/>
  <c r="X60" i="57"/>
  <c r="Z60" i="57"/>
  <c r="AB60" i="57"/>
  <c r="AC60" i="57"/>
  <c r="AD60" i="57"/>
  <c r="AE60" i="57"/>
  <c r="AF60" i="57"/>
  <c r="AG60" i="57"/>
  <c r="A61" i="57"/>
  <c r="B61" i="57"/>
  <c r="C61" i="57"/>
  <c r="D61" i="57"/>
  <c r="F61" i="57"/>
  <c r="H61" i="57"/>
  <c r="J61" i="57"/>
  <c r="L61" i="57"/>
  <c r="N61" i="57"/>
  <c r="P61" i="57"/>
  <c r="R61" i="57"/>
  <c r="T61" i="57"/>
  <c r="V61" i="57"/>
  <c r="X61" i="57"/>
  <c r="Z61" i="57"/>
  <c r="AB61" i="57"/>
  <c r="AC61" i="57"/>
  <c r="AD61" i="57"/>
  <c r="AE61" i="57"/>
  <c r="AF61" i="57"/>
  <c r="AG61" i="57"/>
  <c r="A62" i="57"/>
  <c r="B62" i="57"/>
  <c r="C62" i="57"/>
  <c r="AB62" i="57"/>
  <c r="AC62" i="57"/>
  <c r="AD62" i="57"/>
  <c r="AE62" i="57"/>
  <c r="AF62" i="57"/>
  <c r="AG62" i="57"/>
  <c r="A63" i="57"/>
  <c r="B63" i="57"/>
  <c r="C63" i="57"/>
  <c r="D63" i="57"/>
  <c r="E63" i="57"/>
  <c r="F63" i="57"/>
  <c r="G63" i="57"/>
  <c r="H63" i="57"/>
  <c r="I63" i="57"/>
  <c r="J63" i="57"/>
  <c r="K63" i="57"/>
  <c r="L63" i="57"/>
  <c r="M63" i="57"/>
  <c r="N63" i="57"/>
  <c r="O63" i="57"/>
  <c r="P63" i="57"/>
  <c r="Q63" i="57"/>
  <c r="R63" i="57"/>
  <c r="S63" i="57"/>
  <c r="T63" i="57"/>
  <c r="U63" i="57"/>
  <c r="V63" i="57"/>
  <c r="W63" i="57"/>
  <c r="X63" i="57"/>
  <c r="Y63" i="57"/>
  <c r="Z63" i="57"/>
  <c r="AA63" i="57"/>
  <c r="AB63" i="57"/>
  <c r="AC63" i="57"/>
  <c r="AD63" i="57"/>
  <c r="AE63" i="57"/>
  <c r="AF63" i="57"/>
  <c r="AG63" i="57"/>
  <c r="A64" i="57"/>
  <c r="W64" i="57"/>
  <c r="X64" i="57"/>
  <c r="Y64" i="57"/>
  <c r="Z64" i="57"/>
  <c r="AA64" i="57"/>
  <c r="AB64" i="57"/>
  <c r="AC64" i="57"/>
  <c r="AD64" i="57"/>
  <c r="AE64" i="57"/>
  <c r="AF64" i="57"/>
  <c r="AG64" i="57"/>
  <c r="A65" i="57"/>
  <c r="B65" i="57"/>
  <c r="L65" i="57"/>
  <c r="M65" i="57"/>
  <c r="X65" i="57"/>
  <c r="AG65" i="57"/>
  <c r="A66" i="57"/>
  <c r="B66" i="57"/>
  <c r="L66" i="57"/>
  <c r="M66" i="57"/>
  <c r="X66" i="57"/>
  <c r="AG66" i="57"/>
  <c r="A67" i="57"/>
  <c r="B67" i="57"/>
  <c r="L67" i="57"/>
  <c r="M67" i="57"/>
  <c r="N67" i="57"/>
  <c r="O67" i="57"/>
  <c r="P67" i="57"/>
  <c r="Q67" i="57"/>
  <c r="R67" i="57"/>
  <c r="S67" i="57"/>
  <c r="T67" i="57"/>
  <c r="U67" i="57"/>
  <c r="V67" i="57"/>
  <c r="W67" i="57"/>
  <c r="X67" i="57"/>
  <c r="Y67" i="57"/>
  <c r="Z67" i="57"/>
  <c r="AA67" i="57"/>
  <c r="AB67" i="57"/>
  <c r="AC67" i="57"/>
  <c r="AD67" i="57"/>
  <c r="AE67" i="57"/>
  <c r="AF67" i="57"/>
  <c r="AG67" i="57"/>
  <c r="A68" i="57"/>
  <c r="I68" i="57"/>
  <c r="J68" i="57"/>
  <c r="K68" i="57"/>
  <c r="L68" i="57"/>
  <c r="M68" i="57"/>
  <c r="N68" i="57"/>
  <c r="O68" i="57"/>
  <c r="P68" i="57"/>
  <c r="Q68" i="57"/>
  <c r="R68" i="57"/>
  <c r="S68" i="57"/>
  <c r="T68" i="57"/>
  <c r="U68" i="57"/>
  <c r="V68" i="57"/>
  <c r="W68" i="57"/>
  <c r="X68" i="57"/>
  <c r="Y68" i="57"/>
  <c r="Z68" i="57"/>
  <c r="AA68" i="57"/>
  <c r="AB68" i="57"/>
  <c r="AC68" i="57"/>
  <c r="AD68" i="57"/>
  <c r="AE68" i="57"/>
  <c r="AF68" i="57"/>
  <c r="AG68" i="57"/>
  <c r="A69" i="57"/>
  <c r="J69" i="57"/>
  <c r="S69" i="57"/>
  <c r="A70" i="57"/>
  <c r="B70" i="57"/>
  <c r="I70" i="57"/>
  <c r="J70" i="57"/>
  <c r="S70" i="57"/>
  <c r="A71" i="57"/>
  <c r="B71" i="57"/>
  <c r="I71" i="57"/>
  <c r="J71" i="57"/>
  <c r="S71" i="57"/>
  <c r="A72" i="57"/>
  <c r="B72" i="57"/>
  <c r="I72" i="57"/>
  <c r="S72" i="57"/>
  <c r="A73" i="57"/>
  <c r="B73" i="57"/>
  <c r="I73" i="57"/>
  <c r="J73" i="57"/>
  <c r="S73" i="57"/>
  <c r="A74" i="57"/>
  <c r="B74" i="57"/>
  <c r="I74" i="57"/>
  <c r="S74" i="57"/>
  <c r="A75" i="57"/>
  <c r="S75" i="57"/>
  <c r="A76" i="57"/>
  <c r="B76" i="57"/>
  <c r="C76" i="57"/>
  <c r="D76" i="57"/>
  <c r="E76" i="57"/>
  <c r="F76" i="57"/>
  <c r="G76" i="57"/>
  <c r="H76" i="57"/>
  <c r="I76" i="57"/>
  <c r="J76" i="57"/>
  <c r="K76" i="57"/>
  <c r="L76" i="57"/>
  <c r="M76" i="57"/>
  <c r="N76" i="57"/>
  <c r="O76" i="57"/>
  <c r="P76" i="57"/>
  <c r="Q76" i="57"/>
  <c r="R76" i="57"/>
  <c r="S76" i="57"/>
  <c r="T76" i="57"/>
  <c r="U76" i="57"/>
  <c r="V76" i="57"/>
  <c r="W76" i="57"/>
  <c r="X76" i="57"/>
  <c r="Y76" i="57"/>
  <c r="Z76" i="57"/>
  <c r="AA76" i="57"/>
  <c r="AB76" i="57"/>
  <c r="AC76" i="57"/>
  <c r="AD76" i="57"/>
  <c r="AE76" i="57"/>
  <c r="AF76" i="57"/>
  <c r="AG76" i="57"/>
  <c r="A77" i="57"/>
  <c r="I77" i="57"/>
  <c r="J77" i="57"/>
  <c r="K77" i="57"/>
  <c r="L77" i="57"/>
  <c r="M77" i="57"/>
  <c r="N77" i="57"/>
  <c r="O77" i="57"/>
  <c r="P77" i="57"/>
  <c r="Q77" i="57"/>
  <c r="R77" i="57"/>
  <c r="S77" i="57"/>
  <c r="T77" i="57"/>
  <c r="U77" i="57"/>
  <c r="V77" i="57"/>
  <c r="W77" i="57"/>
  <c r="X77" i="57"/>
  <c r="Y77" i="57"/>
  <c r="Z77" i="57"/>
  <c r="AA77" i="57"/>
  <c r="AB77" i="57"/>
  <c r="AC77" i="57"/>
  <c r="AD77" i="57"/>
  <c r="AE77" i="57"/>
  <c r="AF77" i="57"/>
  <c r="AG77" i="57"/>
  <c r="A78" i="57"/>
  <c r="F78" i="57"/>
  <c r="K78" i="57"/>
  <c r="R78" i="57"/>
  <c r="Y78" i="57"/>
  <c r="A79" i="57"/>
  <c r="F79" i="57"/>
  <c r="K79" i="57"/>
  <c r="R79" i="57"/>
  <c r="Y79" i="57"/>
  <c r="A80" i="57"/>
  <c r="F80" i="57"/>
  <c r="K80" i="57"/>
  <c r="R80" i="57"/>
  <c r="Y80" i="57"/>
  <c r="A81" i="57"/>
  <c r="F81" i="57"/>
  <c r="K81" i="57"/>
  <c r="R81" i="57"/>
  <c r="Y81" i="57"/>
  <c r="A82" i="57"/>
  <c r="F82" i="57"/>
  <c r="R82" i="57"/>
  <c r="Y82" i="57"/>
  <c r="A83" i="57"/>
  <c r="A84" i="57"/>
  <c r="W84" i="57"/>
  <c r="X84" i="57"/>
  <c r="Y84" i="57"/>
  <c r="Z84" i="57"/>
  <c r="AA84" i="57"/>
  <c r="AB84" i="57"/>
  <c r="AC84" i="57"/>
  <c r="AD84" i="57"/>
  <c r="AE84" i="57"/>
  <c r="AF84" i="57"/>
  <c r="AG84" i="57"/>
  <c r="A85" i="57"/>
  <c r="A88" i="57"/>
  <c r="AG88" i="57"/>
  <c r="A89" i="57"/>
  <c r="B89" i="57"/>
  <c r="AG89" i="57"/>
  <c r="A90" i="57"/>
  <c r="A92" i="57"/>
  <c r="AA92" i="57"/>
  <c r="AB92" i="57"/>
  <c r="AC92" i="57"/>
  <c r="AD92" i="57"/>
  <c r="AE92" i="57"/>
  <c r="AF92" i="57"/>
  <c r="AG92" i="57"/>
  <c r="A93" i="57"/>
  <c r="A95" i="57"/>
  <c r="AA95" i="57"/>
  <c r="AB95" i="57"/>
  <c r="AC95" i="57"/>
  <c r="AD95" i="57"/>
  <c r="AE95" i="57"/>
  <c r="AF95" i="57"/>
  <c r="AG95" i="57"/>
  <c r="A96" i="57"/>
  <c r="B96" i="57"/>
  <c r="AG96" i="57"/>
  <c r="A97" i="57"/>
  <c r="A100" i="57"/>
  <c r="A101" i="57"/>
  <c r="A102" i="57"/>
  <c r="C102" i="57"/>
  <c r="F102" i="57"/>
  <c r="H102" i="57"/>
  <c r="A103" i="57"/>
  <c r="B103" i="57"/>
  <c r="H103" i="57"/>
  <c r="I103" i="57"/>
  <c r="A104" i="57"/>
  <c r="A105" i="57"/>
  <c r="B105" i="57"/>
  <c r="K105" i="57"/>
  <c r="L105" i="57"/>
  <c r="A106" i="57"/>
  <c r="B106" i="57"/>
  <c r="K106" i="57"/>
  <c r="L106" i="57"/>
  <c r="A107" i="57"/>
  <c r="B107" i="57"/>
  <c r="K107" i="57"/>
  <c r="L107" i="57"/>
  <c r="N107" i="57"/>
  <c r="Q107" i="57"/>
  <c r="S107" i="57"/>
  <c r="V107" i="57"/>
  <c r="A108" i="57"/>
  <c r="B108" i="57"/>
  <c r="K108" i="57"/>
  <c r="L108" i="57"/>
  <c r="A109" i="57"/>
  <c r="B109" i="57"/>
  <c r="K109" i="57"/>
  <c r="L109" i="57"/>
  <c r="A110" i="57"/>
  <c r="B110" i="57"/>
  <c r="K110" i="57"/>
  <c r="L110" i="57"/>
  <c r="A111" i="57"/>
  <c r="A112" i="57"/>
  <c r="B112" i="57"/>
  <c r="AG112" i="57"/>
  <c r="A113" i="57"/>
  <c r="AG113" i="57"/>
  <c r="A2" i="56" l="1"/>
  <c r="A3" i="56"/>
  <c r="A4" i="56"/>
  <c r="A5" i="56"/>
  <c r="A6" i="56"/>
  <c r="F6" i="56"/>
  <c r="H6" i="56"/>
  <c r="R6" i="56"/>
  <c r="A7" i="56"/>
  <c r="F7" i="56"/>
  <c r="N7" i="56"/>
  <c r="R7" i="56"/>
  <c r="V7" i="56"/>
  <c r="W7" i="56"/>
  <c r="X7" i="56"/>
  <c r="AC7" i="56"/>
  <c r="AG7" i="56"/>
  <c r="A8" i="56"/>
  <c r="F8" i="56"/>
  <c r="A9" i="56"/>
  <c r="F9" i="56"/>
  <c r="Q9" i="56"/>
  <c r="V9" i="56"/>
  <c r="A10" i="56"/>
  <c r="F10" i="56"/>
  <c r="Q10" i="56"/>
  <c r="V10" i="56"/>
  <c r="A11" i="56"/>
  <c r="F11" i="56"/>
  <c r="A12" i="56"/>
  <c r="B12" i="56"/>
  <c r="C12" i="56"/>
  <c r="D12" i="56"/>
  <c r="E12" i="56"/>
  <c r="F12" i="56"/>
  <c r="G12" i="56"/>
  <c r="H12" i="56"/>
  <c r="I12" i="56"/>
  <c r="J12" i="56"/>
  <c r="K12" i="56"/>
  <c r="L12" i="56"/>
  <c r="M12" i="56"/>
  <c r="N12" i="56"/>
  <c r="O12" i="56"/>
  <c r="P12" i="56"/>
  <c r="Q12" i="56"/>
  <c r="R12" i="56"/>
  <c r="S12" i="56"/>
  <c r="T12" i="56"/>
  <c r="U12" i="56"/>
  <c r="V12" i="56"/>
  <c r="W12" i="56"/>
  <c r="X12" i="56"/>
  <c r="Y12" i="56"/>
  <c r="Z12" i="56"/>
  <c r="AA12" i="56"/>
  <c r="AB12" i="56"/>
  <c r="AC12" i="56"/>
  <c r="AD12" i="56"/>
  <c r="AE12" i="56"/>
  <c r="AF12" i="56"/>
  <c r="AG12" i="56"/>
  <c r="A13" i="56"/>
  <c r="A14" i="56"/>
  <c r="K14" i="56"/>
  <c r="L14" i="56"/>
  <c r="M14" i="56"/>
  <c r="N14" i="56"/>
  <c r="O14" i="56"/>
  <c r="P14" i="56"/>
  <c r="Q14" i="56"/>
  <c r="R14" i="56"/>
  <c r="S14" i="56"/>
  <c r="T14" i="56"/>
  <c r="U14" i="56"/>
  <c r="V14" i="56"/>
  <c r="W14" i="56"/>
  <c r="X14" i="56"/>
  <c r="Y14" i="56"/>
  <c r="Z14" i="56"/>
  <c r="AA14" i="56"/>
  <c r="AB14" i="56"/>
  <c r="AC14" i="56"/>
  <c r="AD14" i="56"/>
  <c r="AE14" i="56"/>
  <c r="AF14" i="56"/>
  <c r="AG14" i="56"/>
  <c r="A15" i="56"/>
  <c r="B15" i="56"/>
  <c r="K15" i="56"/>
  <c r="L15" i="56"/>
  <c r="A16" i="56"/>
  <c r="B16" i="56"/>
  <c r="K16" i="56"/>
  <c r="L16" i="56"/>
  <c r="N16" i="56"/>
  <c r="A17" i="56"/>
  <c r="K17" i="56"/>
  <c r="L17" i="56"/>
  <c r="N17" i="56"/>
  <c r="A18" i="56"/>
  <c r="K18" i="56"/>
  <c r="L18" i="56"/>
  <c r="M18" i="56"/>
  <c r="T18" i="56"/>
  <c r="A19" i="56"/>
  <c r="K19" i="56"/>
  <c r="L19" i="56"/>
  <c r="M19" i="56"/>
  <c r="T19" i="56"/>
  <c r="A20" i="56"/>
  <c r="B20" i="56"/>
  <c r="K20" i="56"/>
  <c r="L20" i="56"/>
  <c r="A21" i="56"/>
  <c r="B21" i="56"/>
  <c r="K21" i="56"/>
  <c r="L21" i="56"/>
  <c r="A22" i="56"/>
  <c r="B22" i="56"/>
  <c r="K22" i="56"/>
  <c r="L22" i="56"/>
  <c r="N22" i="56"/>
  <c r="A23" i="56"/>
  <c r="K23" i="56"/>
  <c r="L23" i="56"/>
  <c r="N23" i="56"/>
  <c r="A24" i="56"/>
  <c r="K24" i="56"/>
  <c r="L24" i="56"/>
  <c r="M24" i="56"/>
  <c r="T24" i="56"/>
  <c r="A25" i="56"/>
  <c r="K25" i="56"/>
  <c r="L25" i="56"/>
  <c r="M25" i="56"/>
  <c r="T25" i="56"/>
  <c r="A26" i="56"/>
  <c r="K26" i="56"/>
  <c r="L26" i="56"/>
  <c r="P26" i="56"/>
  <c r="A27" i="56"/>
  <c r="A30" i="56"/>
  <c r="AA30" i="56"/>
  <c r="AB30" i="56"/>
  <c r="AC30" i="56"/>
  <c r="AD30" i="56"/>
  <c r="AE30" i="56"/>
  <c r="AF30" i="56"/>
  <c r="AG30" i="56"/>
  <c r="A31" i="56"/>
  <c r="B31" i="56"/>
  <c r="I31" i="56"/>
  <c r="J31" i="56"/>
  <c r="W31" i="56"/>
  <c r="AB31" i="56"/>
  <c r="A32" i="56"/>
  <c r="B32" i="56"/>
  <c r="I32" i="56"/>
  <c r="J32" i="56"/>
  <c r="R32" i="56"/>
  <c r="V32" i="56"/>
  <c r="AD32" i="56"/>
  <c r="A33" i="56"/>
  <c r="M33" i="56"/>
  <c r="N33" i="56"/>
  <c r="O33" i="56"/>
  <c r="P33" i="56"/>
  <c r="Q33" i="56"/>
  <c r="R33" i="56"/>
  <c r="S33" i="56"/>
  <c r="T33" i="56"/>
  <c r="U33" i="56"/>
  <c r="V33" i="56"/>
  <c r="W33" i="56"/>
  <c r="X33" i="56"/>
  <c r="Y33" i="56"/>
  <c r="Z33" i="56"/>
  <c r="AA33" i="56"/>
  <c r="AB33" i="56"/>
  <c r="AC33" i="56"/>
  <c r="AD33" i="56"/>
  <c r="AE33" i="56"/>
  <c r="AF33" i="56"/>
  <c r="AG33" i="56"/>
  <c r="A34" i="56"/>
  <c r="F34" i="56"/>
  <c r="A35" i="56"/>
  <c r="F35" i="56"/>
  <c r="A36" i="56"/>
  <c r="AD36" i="56"/>
  <c r="AE36" i="56"/>
  <c r="AF36" i="56"/>
  <c r="AG36" i="56"/>
  <c r="A37" i="56"/>
  <c r="B37" i="56"/>
  <c r="M37" i="56"/>
  <c r="N37" i="56"/>
  <c r="A38" i="56"/>
  <c r="B38" i="56"/>
  <c r="M38" i="56"/>
  <c r="N38" i="56"/>
  <c r="A39" i="56"/>
  <c r="B39" i="56"/>
  <c r="M39" i="56"/>
  <c r="N39" i="56"/>
  <c r="Z39" i="56"/>
  <c r="A40" i="56"/>
  <c r="B40" i="56"/>
  <c r="C40" i="56"/>
  <c r="AG40" i="56"/>
  <c r="A41" i="56"/>
  <c r="B41" i="56"/>
  <c r="C41" i="56"/>
  <c r="U41" i="56"/>
  <c r="Z41" i="56"/>
  <c r="AC41" i="56"/>
  <c r="AD41" i="56"/>
  <c r="AE41" i="56"/>
  <c r="AF41" i="56"/>
  <c r="AG41" i="56"/>
  <c r="A42" i="56"/>
  <c r="B42" i="56"/>
  <c r="C42" i="56"/>
  <c r="U42" i="56"/>
  <c r="Z42" i="56"/>
  <c r="AC42" i="56"/>
  <c r="AD42" i="56"/>
  <c r="AE42" i="56"/>
  <c r="AF42" i="56"/>
  <c r="AG42" i="56"/>
  <c r="A43" i="56"/>
  <c r="B43" i="56"/>
  <c r="M43" i="56"/>
  <c r="N43" i="56"/>
  <c r="A44" i="56"/>
  <c r="M44" i="56"/>
  <c r="N44" i="56"/>
  <c r="O44" i="56"/>
  <c r="P44" i="56"/>
  <c r="Q44" i="56"/>
  <c r="R44" i="56"/>
  <c r="S44" i="56"/>
  <c r="T44" i="56"/>
  <c r="U44" i="56"/>
  <c r="V44" i="56"/>
  <c r="W44" i="56"/>
  <c r="X44" i="56"/>
  <c r="Y44" i="56"/>
  <c r="Z44" i="56"/>
  <c r="AA44" i="56"/>
  <c r="AB44" i="56"/>
  <c r="AC44" i="56"/>
  <c r="AD44" i="56"/>
  <c r="AE44" i="56"/>
  <c r="AF44" i="56"/>
  <c r="AG44" i="56"/>
  <c r="A45" i="56"/>
  <c r="A47" i="56"/>
  <c r="W47" i="56"/>
  <c r="X47" i="56"/>
  <c r="Y47" i="56"/>
  <c r="Z47" i="56"/>
  <c r="AA47" i="56"/>
  <c r="AB47" i="56"/>
  <c r="AC47" i="56"/>
  <c r="AD47" i="56"/>
  <c r="AE47" i="56"/>
  <c r="AF47" i="56"/>
  <c r="AG47" i="56"/>
  <c r="A48" i="56"/>
  <c r="B48" i="56"/>
  <c r="Z48" i="56"/>
  <c r="AA48" i="56"/>
  <c r="AB48" i="56"/>
  <c r="AC48" i="56"/>
  <c r="AD48" i="56"/>
  <c r="AE48" i="56"/>
  <c r="AF48" i="56"/>
  <c r="AG48" i="56"/>
  <c r="A49" i="56"/>
  <c r="A51" i="56"/>
  <c r="W51" i="56"/>
  <c r="X51" i="56"/>
  <c r="Y51" i="56"/>
  <c r="Z51" i="56"/>
  <c r="AA51" i="56"/>
  <c r="AB51" i="56"/>
  <c r="AC51" i="56"/>
  <c r="AD51" i="56"/>
  <c r="AE51" i="56"/>
  <c r="AF51" i="56"/>
  <c r="AG51" i="56"/>
  <c r="A52" i="56"/>
  <c r="B52" i="56"/>
  <c r="C52" i="56"/>
  <c r="D52" i="56"/>
  <c r="V52" i="56"/>
  <c r="AB52" i="56"/>
  <c r="AC52" i="56"/>
  <c r="AD52" i="56"/>
  <c r="AE52" i="56"/>
  <c r="AF52" i="56"/>
  <c r="AG52" i="56"/>
  <c r="A53" i="56"/>
  <c r="B53" i="56"/>
  <c r="C53" i="56"/>
  <c r="D53" i="56"/>
  <c r="F53" i="56"/>
  <c r="H53" i="56"/>
  <c r="J53" i="56"/>
  <c r="L53" i="56"/>
  <c r="N53" i="56"/>
  <c r="P53" i="56"/>
  <c r="R53" i="56"/>
  <c r="T53" i="56"/>
  <c r="V53" i="56"/>
  <c r="X53" i="56"/>
  <c r="Z53" i="56"/>
  <c r="AB53" i="56"/>
  <c r="AC53" i="56"/>
  <c r="AD53" i="56"/>
  <c r="AE53" i="56"/>
  <c r="AF53" i="56"/>
  <c r="AG53" i="56"/>
  <c r="A54" i="56"/>
  <c r="B54" i="56"/>
  <c r="C54" i="56"/>
  <c r="D54" i="56"/>
  <c r="F54" i="56"/>
  <c r="H54" i="56"/>
  <c r="J54" i="56"/>
  <c r="L54" i="56"/>
  <c r="N54" i="56"/>
  <c r="P54" i="56"/>
  <c r="R54" i="56"/>
  <c r="T54" i="56"/>
  <c r="V54" i="56"/>
  <c r="X54" i="56"/>
  <c r="Z54" i="56"/>
  <c r="AB54" i="56"/>
  <c r="AC54" i="56"/>
  <c r="AD54" i="56"/>
  <c r="AE54" i="56"/>
  <c r="AF54" i="56"/>
  <c r="AG54" i="56"/>
  <c r="A55" i="56"/>
  <c r="B55" i="56"/>
  <c r="C55" i="56"/>
  <c r="AB55" i="56"/>
  <c r="AC55" i="56"/>
  <c r="AD55" i="56"/>
  <c r="AE55" i="56"/>
  <c r="AF55" i="56"/>
  <c r="AG55" i="56"/>
  <c r="A56" i="56"/>
  <c r="B56" i="56"/>
  <c r="C56" i="56"/>
  <c r="D56" i="56"/>
  <c r="E56" i="56"/>
  <c r="F56" i="56"/>
  <c r="G56" i="56"/>
  <c r="H56" i="56"/>
  <c r="I56" i="56"/>
  <c r="J56" i="56"/>
  <c r="K56" i="56"/>
  <c r="L56" i="56"/>
  <c r="M56" i="56"/>
  <c r="N56" i="56"/>
  <c r="O56" i="56"/>
  <c r="P56" i="56"/>
  <c r="Q56" i="56"/>
  <c r="R56" i="56"/>
  <c r="S56" i="56"/>
  <c r="T56" i="56"/>
  <c r="U56" i="56"/>
  <c r="V56" i="56"/>
  <c r="W56" i="56"/>
  <c r="X56" i="56"/>
  <c r="Y56" i="56"/>
  <c r="Z56" i="56"/>
  <c r="AA56" i="56"/>
  <c r="AB56" i="56"/>
  <c r="AC56" i="56"/>
  <c r="AD56" i="56"/>
  <c r="AE56" i="56"/>
  <c r="AF56" i="56"/>
  <c r="AG56" i="56"/>
  <c r="A57" i="56"/>
  <c r="W57" i="56"/>
  <c r="X57" i="56"/>
  <c r="Y57" i="56"/>
  <c r="Z57" i="56"/>
  <c r="AA57" i="56"/>
  <c r="AB57" i="56"/>
  <c r="AC57" i="56"/>
  <c r="AD57" i="56"/>
  <c r="AE57" i="56"/>
  <c r="AF57" i="56"/>
  <c r="AG57" i="56"/>
  <c r="A58" i="56"/>
  <c r="B58" i="56"/>
  <c r="L58" i="56"/>
  <c r="M58" i="56"/>
  <c r="X58" i="56"/>
  <c r="AG58" i="56"/>
  <c r="A59" i="56"/>
  <c r="B59" i="56"/>
  <c r="L59" i="56"/>
  <c r="M59" i="56"/>
  <c r="X59" i="56"/>
  <c r="AG59" i="56"/>
  <c r="A60" i="56"/>
  <c r="B60" i="56"/>
  <c r="L60" i="56"/>
  <c r="M60" i="56"/>
  <c r="A61" i="56"/>
  <c r="L61" i="56"/>
  <c r="P61" i="56"/>
  <c r="S61" i="56"/>
  <c r="U61" i="56"/>
  <c r="X61" i="56"/>
  <c r="AC61" i="56"/>
  <c r="AD61" i="56"/>
  <c r="A62" i="56"/>
  <c r="B62" i="56"/>
  <c r="L62" i="56"/>
  <c r="M62" i="56"/>
  <c r="N62" i="56"/>
  <c r="O62" i="56"/>
  <c r="P62" i="56"/>
  <c r="Q62" i="56"/>
  <c r="R62" i="56"/>
  <c r="S62" i="56"/>
  <c r="T62" i="56"/>
  <c r="U62" i="56"/>
  <c r="V62" i="56"/>
  <c r="W62" i="56"/>
  <c r="X62" i="56"/>
  <c r="Y62" i="56"/>
  <c r="Z62" i="56"/>
  <c r="AA62" i="56"/>
  <c r="AB62" i="56"/>
  <c r="AC62" i="56"/>
  <c r="AD62" i="56"/>
  <c r="AE62" i="56"/>
  <c r="AF62" i="56"/>
  <c r="AG62" i="56"/>
  <c r="A63" i="56"/>
  <c r="A64" i="56"/>
  <c r="J64" i="56"/>
  <c r="S64" i="56"/>
  <c r="A65" i="56"/>
  <c r="B65" i="56"/>
  <c r="I65" i="56"/>
  <c r="J65" i="56"/>
  <c r="S65" i="56"/>
  <c r="A66" i="56"/>
  <c r="B66" i="56"/>
  <c r="I66" i="56"/>
  <c r="J66" i="56"/>
  <c r="S66" i="56"/>
  <c r="A67" i="56"/>
  <c r="B67" i="56"/>
  <c r="I67" i="56"/>
  <c r="J67" i="56"/>
  <c r="S67" i="56"/>
  <c r="A68" i="56"/>
  <c r="B68" i="56"/>
  <c r="I68" i="56"/>
  <c r="J68" i="56"/>
  <c r="S68" i="56"/>
  <c r="A69" i="56"/>
  <c r="B69" i="56"/>
  <c r="I69" i="56"/>
  <c r="S69" i="56"/>
  <c r="A70" i="56"/>
  <c r="S70" i="56"/>
  <c r="A71" i="56"/>
  <c r="B71" i="56"/>
  <c r="C71" i="56"/>
  <c r="D71" i="56"/>
  <c r="E71" i="56"/>
  <c r="F71" i="56"/>
  <c r="G71" i="56"/>
  <c r="H71"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72" i="56"/>
  <c r="A73" i="56"/>
  <c r="F73" i="56"/>
  <c r="K73" i="56"/>
  <c r="R73" i="56"/>
  <c r="Y73" i="56"/>
  <c r="A74" i="56"/>
  <c r="F74" i="56"/>
  <c r="K74" i="56"/>
  <c r="R74" i="56"/>
  <c r="Y74" i="56"/>
  <c r="A75" i="56"/>
  <c r="F75" i="56"/>
  <c r="K75" i="56"/>
  <c r="R75" i="56"/>
  <c r="Y75" i="56"/>
  <c r="A76" i="56"/>
  <c r="F76" i="56"/>
  <c r="K76" i="56"/>
  <c r="R76" i="56"/>
  <c r="Y76" i="56"/>
  <c r="A77" i="56"/>
  <c r="F77" i="56"/>
  <c r="K77" i="56"/>
  <c r="R77" i="56"/>
  <c r="Y77" i="56"/>
  <c r="A78" i="56"/>
  <c r="Y78" i="56"/>
  <c r="A79" i="56"/>
  <c r="B79" i="56"/>
  <c r="C79" i="56"/>
  <c r="D79" i="56"/>
  <c r="E79" i="56"/>
  <c r="F79" i="56"/>
  <c r="G79" i="56"/>
  <c r="H79" i="56"/>
  <c r="I79" i="56"/>
  <c r="J79" i="56"/>
  <c r="K79" i="56"/>
  <c r="L79" i="56"/>
  <c r="M79" i="56"/>
  <c r="N79" i="56"/>
  <c r="O79" i="56"/>
  <c r="P79" i="56"/>
  <c r="Q79" i="56"/>
  <c r="R79" i="56"/>
  <c r="S79" i="56"/>
  <c r="T79" i="56"/>
  <c r="U79" i="56"/>
  <c r="V79" i="56"/>
  <c r="W79" i="56"/>
  <c r="X79" i="56"/>
  <c r="Y79" i="56"/>
  <c r="Z79" i="56"/>
  <c r="AA79" i="56"/>
  <c r="AB79" i="56"/>
  <c r="AC79" i="56"/>
  <c r="AD79" i="56"/>
  <c r="AE79" i="56"/>
  <c r="AF79" i="56"/>
  <c r="AG79" i="56"/>
  <c r="A80" i="56"/>
  <c r="W80" i="56"/>
  <c r="X80" i="56"/>
  <c r="Y80" i="56"/>
  <c r="Z80" i="56"/>
  <c r="AA80" i="56"/>
  <c r="AB80" i="56"/>
  <c r="AC80" i="56"/>
  <c r="AD80" i="56"/>
  <c r="AE80" i="56"/>
  <c r="AF80" i="56"/>
  <c r="AG80" i="56"/>
  <c r="A81" i="56"/>
  <c r="A85" i="56"/>
  <c r="AG85" i="56"/>
  <c r="A86" i="56"/>
  <c r="B86" i="56"/>
  <c r="AG86" i="56"/>
  <c r="A87" i="56"/>
  <c r="A91" i="56"/>
  <c r="AA91" i="56"/>
  <c r="AB91" i="56"/>
  <c r="AC91" i="56"/>
  <c r="AD91" i="56"/>
  <c r="AE91" i="56"/>
  <c r="AF91" i="56"/>
  <c r="AG91" i="56"/>
  <c r="A92" i="56"/>
  <c r="B92" i="56"/>
  <c r="AG92" i="56"/>
  <c r="A93" i="56"/>
  <c r="A96" i="56"/>
  <c r="A97" i="56"/>
  <c r="A98" i="56"/>
  <c r="C98" i="56"/>
  <c r="F98" i="56"/>
  <c r="H98" i="56"/>
  <c r="A99" i="56"/>
  <c r="B99" i="56"/>
  <c r="H99" i="56"/>
  <c r="I99" i="56"/>
  <c r="A100" i="56"/>
  <c r="A101" i="56"/>
  <c r="B101" i="56"/>
  <c r="K101" i="56"/>
  <c r="L101" i="56"/>
  <c r="A102" i="56"/>
  <c r="B102" i="56"/>
  <c r="K102" i="56"/>
  <c r="L102" i="56"/>
  <c r="A103" i="56"/>
  <c r="B103" i="56"/>
  <c r="K103" i="56"/>
  <c r="L103" i="56"/>
  <c r="N103" i="56"/>
  <c r="Q103" i="56"/>
  <c r="S103" i="56"/>
  <c r="U103" i="56"/>
  <c r="V103" i="56"/>
  <c r="A104" i="56"/>
  <c r="B104" i="56"/>
  <c r="K104" i="56"/>
  <c r="L104" i="56"/>
  <c r="A105" i="56"/>
  <c r="B105" i="56"/>
  <c r="K105" i="56"/>
  <c r="L105" i="56"/>
  <c r="A106" i="56"/>
  <c r="B106" i="56"/>
  <c r="K106" i="56"/>
  <c r="L106" i="56"/>
  <c r="A107" i="56"/>
  <c r="A108" i="56"/>
  <c r="B108" i="56"/>
  <c r="AG108" i="56"/>
  <c r="A109" i="56"/>
  <c r="AG109" i="56"/>
  <c r="C98" i="55"/>
  <c r="A2" i="55"/>
  <c r="A3" i="55"/>
  <c r="A4" i="55"/>
  <c r="A5" i="55"/>
  <c r="A6" i="55"/>
  <c r="F6" i="55"/>
  <c r="H6" i="55"/>
  <c r="R6" i="55"/>
  <c r="A7" i="55"/>
  <c r="F7" i="55"/>
  <c r="N7" i="55"/>
  <c r="R7" i="55"/>
  <c r="V7" i="55"/>
  <c r="W7" i="55"/>
  <c r="X7" i="55"/>
  <c r="AC7" i="55"/>
  <c r="AG7" i="55"/>
  <c r="A8" i="55"/>
  <c r="F8" i="55"/>
  <c r="A9" i="55"/>
  <c r="F9" i="55"/>
  <c r="Q9" i="55"/>
  <c r="V9" i="55"/>
  <c r="A10" i="55"/>
  <c r="F10" i="55"/>
  <c r="Q10" i="55"/>
  <c r="V10" i="55"/>
  <c r="A11" i="55"/>
  <c r="F11" i="55"/>
  <c r="A12"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AC12" i="55"/>
  <c r="AD12" i="55"/>
  <c r="AE12" i="55"/>
  <c r="AF12" i="55"/>
  <c r="AG12" i="55"/>
  <c r="A13" i="55"/>
  <c r="A14" i="55"/>
  <c r="K14" i="55"/>
  <c r="L14" i="55"/>
  <c r="M14" i="55"/>
  <c r="N14" i="55"/>
  <c r="O14" i="55"/>
  <c r="P14" i="55"/>
  <c r="Q14" i="55"/>
  <c r="R14" i="55"/>
  <c r="S14" i="55"/>
  <c r="T14" i="55"/>
  <c r="U14" i="55"/>
  <c r="V14" i="55"/>
  <c r="W14" i="55"/>
  <c r="X14" i="55"/>
  <c r="Y14" i="55"/>
  <c r="Z14" i="55"/>
  <c r="AA14" i="55"/>
  <c r="AB14" i="55"/>
  <c r="AC14" i="55"/>
  <c r="AD14" i="55"/>
  <c r="AE14" i="55"/>
  <c r="AF14" i="55"/>
  <c r="AG14" i="55"/>
  <c r="A15" i="55"/>
  <c r="B15" i="55"/>
  <c r="K15" i="55"/>
  <c r="L15" i="55"/>
  <c r="A16" i="55"/>
  <c r="B16" i="55"/>
  <c r="K16" i="55"/>
  <c r="L16" i="55"/>
  <c r="N16" i="55"/>
  <c r="A17" i="55"/>
  <c r="K17" i="55"/>
  <c r="L17" i="55"/>
  <c r="N17" i="55"/>
  <c r="A18" i="55"/>
  <c r="K18" i="55"/>
  <c r="L18" i="55"/>
  <c r="M18" i="55"/>
  <c r="T18" i="55"/>
  <c r="A19" i="55"/>
  <c r="K19" i="55"/>
  <c r="L19" i="55"/>
  <c r="M19" i="55"/>
  <c r="T19" i="55"/>
  <c r="A20" i="55"/>
  <c r="B20" i="55"/>
  <c r="K20" i="55"/>
  <c r="L20" i="55"/>
  <c r="A21" i="55"/>
  <c r="B21" i="55"/>
  <c r="K21" i="55"/>
  <c r="L21" i="55"/>
  <c r="A22" i="55"/>
  <c r="B22" i="55"/>
  <c r="K22" i="55"/>
  <c r="L22" i="55"/>
  <c r="N22" i="55"/>
  <c r="A23" i="55"/>
  <c r="K23" i="55"/>
  <c r="L23" i="55"/>
  <c r="N23" i="55"/>
  <c r="A24" i="55"/>
  <c r="K24" i="55"/>
  <c r="L24" i="55"/>
  <c r="M24" i="55"/>
  <c r="T24" i="55"/>
  <c r="A25" i="55"/>
  <c r="K25" i="55"/>
  <c r="L25" i="55"/>
  <c r="M25" i="55"/>
  <c r="T25" i="55"/>
  <c r="A26" i="55"/>
  <c r="K26" i="55"/>
  <c r="L26" i="55"/>
  <c r="P26" i="55"/>
  <c r="A27" i="55"/>
  <c r="A30" i="55"/>
  <c r="AA30" i="55"/>
  <c r="AB30" i="55"/>
  <c r="AC30" i="55"/>
  <c r="AD30" i="55"/>
  <c r="AE30" i="55"/>
  <c r="AF30" i="55"/>
  <c r="AG30" i="55"/>
  <c r="A31" i="55"/>
  <c r="J31" i="55"/>
  <c r="A32" i="55"/>
  <c r="B32" i="55"/>
  <c r="I32" i="55"/>
  <c r="J32" i="55"/>
  <c r="A33" i="55"/>
  <c r="B33" i="55"/>
  <c r="I33" i="55"/>
  <c r="J33" i="55"/>
  <c r="A34" i="55"/>
  <c r="B34" i="55"/>
  <c r="I34" i="55"/>
  <c r="J34" i="55"/>
  <c r="W34" i="55"/>
  <c r="AB34" i="55"/>
  <c r="AC34" i="55"/>
  <c r="AD34" i="55"/>
  <c r="AE34" i="55"/>
  <c r="AF34" i="55"/>
  <c r="AG34" i="55"/>
  <c r="A35" i="55"/>
  <c r="AD35" i="55"/>
  <c r="AE35" i="55"/>
  <c r="AF35" i="55"/>
  <c r="AG35" i="55"/>
  <c r="A36" i="55"/>
  <c r="B36" i="55"/>
  <c r="I36" i="55"/>
  <c r="J36" i="55"/>
  <c r="A37" i="55"/>
  <c r="B37" i="55"/>
  <c r="I37" i="55"/>
  <c r="J37" i="55"/>
  <c r="A38" i="55"/>
  <c r="AD38" i="55"/>
  <c r="AE38" i="55"/>
  <c r="AF38" i="55"/>
  <c r="AG38" i="55"/>
  <c r="A39" i="55"/>
  <c r="B39" i="55"/>
  <c r="AG39" i="55"/>
  <c r="A40" i="55"/>
  <c r="F40" i="55"/>
  <c r="A42" i="55"/>
  <c r="F42" i="55"/>
  <c r="A44" i="55"/>
  <c r="M44" i="55"/>
  <c r="N44" i="55"/>
  <c r="O44" i="55"/>
  <c r="P44" i="55"/>
  <c r="Q44" i="55"/>
  <c r="R44" i="55"/>
  <c r="S44" i="55"/>
  <c r="T44" i="55"/>
  <c r="U44" i="55"/>
  <c r="V44" i="55"/>
  <c r="W44" i="55"/>
  <c r="X44" i="55"/>
  <c r="Y44" i="55"/>
  <c r="Z44" i="55"/>
  <c r="AA44" i="55"/>
  <c r="AB44" i="55"/>
  <c r="AC44" i="55"/>
  <c r="AD44" i="55"/>
  <c r="AE44" i="55"/>
  <c r="AF44" i="55"/>
  <c r="AG44" i="55"/>
  <c r="A45" i="55"/>
  <c r="A47" i="55"/>
  <c r="W47" i="55"/>
  <c r="X47" i="55"/>
  <c r="Y47" i="55"/>
  <c r="Z47" i="55"/>
  <c r="AA47" i="55"/>
  <c r="AB47" i="55"/>
  <c r="AC47" i="55"/>
  <c r="AD47" i="55"/>
  <c r="AE47" i="55"/>
  <c r="AF47" i="55"/>
  <c r="AG47" i="55"/>
  <c r="A48" i="55"/>
  <c r="B48" i="55"/>
  <c r="Z48" i="55"/>
  <c r="AA48" i="55"/>
  <c r="AB48" i="55"/>
  <c r="AC48" i="55"/>
  <c r="AD48" i="55"/>
  <c r="AE48" i="55"/>
  <c r="AF48" i="55"/>
  <c r="AG48" i="55"/>
  <c r="A49" i="55"/>
  <c r="A52" i="55"/>
  <c r="W52" i="55"/>
  <c r="X52" i="55"/>
  <c r="Y52" i="55"/>
  <c r="Z52" i="55"/>
  <c r="AA52" i="55"/>
  <c r="AB52" i="55"/>
  <c r="AC52" i="55"/>
  <c r="AD52" i="55"/>
  <c r="AE52" i="55"/>
  <c r="AF52" i="55"/>
  <c r="AG52" i="55"/>
  <c r="A53" i="55"/>
  <c r="B53" i="55"/>
  <c r="C53" i="55"/>
  <c r="D53" i="55"/>
  <c r="V53" i="55"/>
  <c r="AB53" i="55"/>
  <c r="AC53" i="55"/>
  <c r="AD53" i="55"/>
  <c r="AE53" i="55"/>
  <c r="AF53" i="55"/>
  <c r="AG53" i="55"/>
  <c r="A54" i="55"/>
  <c r="B54" i="55"/>
  <c r="C54" i="55"/>
  <c r="D54" i="55"/>
  <c r="F54" i="55"/>
  <c r="H54" i="55"/>
  <c r="J54" i="55"/>
  <c r="L54" i="55"/>
  <c r="N54" i="55"/>
  <c r="P54" i="55"/>
  <c r="R54" i="55"/>
  <c r="T54" i="55"/>
  <c r="V54" i="55"/>
  <c r="X54" i="55"/>
  <c r="Z54" i="55"/>
  <c r="AB54" i="55"/>
  <c r="AC54" i="55"/>
  <c r="AD54" i="55"/>
  <c r="AE54" i="55"/>
  <c r="AF54" i="55"/>
  <c r="AG54" i="55"/>
  <c r="A55" i="55"/>
  <c r="B55" i="55"/>
  <c r="C55" i="55"/>
  <c r="D55" i="55"/>
  <c r="F55" i="55"/>
  <c r="H55" i="55"/>
  <c r="J55" i="55"/>
  <c r="L55" i="55"/>
  <c r="N55" i="55"/>
  <c r="P55" i="55"/>
  <c r="R55" i="55"/>
  <c r="T55" i="55"/>
  <c r="V55" i="55"/>
  <c r="X55" i="55"/>
  <c r="Z55" i="55"/>
  <c r="AB55" i="55"/>
  <c r="AC55" i="55"/>
  <c r="AD55" i="55"/>
  <c r="AE55" i="55"/>
  <c r="AF55" i="55"/>
  <c r="AG55" i="55"/>
  <c r="A56" i="55"/>
  <c r="B56" i="55"/>
  <c r="C56" i="55"/>
  <c r="AB56" i="55"/>
  <c r="AC56" i="55"/>
  <c r="AD56" i="55"/>
  <c r="AE56" i="55"/>
  <c r="AF56" i="55"/>
  <c r="AG56" i="55"/>
  <c r="A57" i="55"/>
  <c r="B57" i="55"/>
  <c r="C57" i="55"/>
  <c r="AB57" i="55"/>
  <c r="AC57" i="55"/>
  <c r="AD57" i="55"/>
  <c r="AE57" i="55"/>
  <c r="AF57" i="55"/>
  <c r="AG57" i="55"/>
  <c r="A58"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AC58" i="55"/>
  <c r="AD58" i="55"/>
  <c r="AE58" i="55"/>
  <c r="AF58" i="55"/>
  <c r="AG58" i="55"/>
  <c r="A59" i="55"/>
  <c r="W59" i="55"/>
  <c r="X59" i="55"/>
  <c r="Y59" i="55"/>
  <c r="Z59" i="55"/>
  <c r="AA59" i="55"/>
  <c r="AB59" i="55"/>
  <c r="AC59" i="55"/>
  <c r="AD59" i="55"/>
  <c r="AE59" i="55"/>
  <c r="AF59" i="55"/>
  <c r="AG59" i="55"/>
  <c r="A60" i="55"/>
  <c r="B60" i="55"/>
  <c r="L60" i="55"/>
  <c r="M60" i="55"/>
  <c r="X60" i="55"/>
  <c r="AG60" i="55"/>
  <c r="A61" i="55"/>
  <c r="B61" i="55"/>
  <c r="L61" i="55"/>
  <c r="M61" i="55"/>
  <c r="X61" i="55"/>
  <c r="AG61" i="55"/>
  <c r="A62" i="55"/>
  <c r="B62" i="55"/>
  <c r="L62" i="55"/>
  <c r="M62" i="55"/>
  <c r="N62" i="55"/>
  <c r="O62" i="55"/>
  <c r="P62" i="55"/>
  <c r="Q62" i="55"/>
  <c r="R62" i="55"/>
  <c r="S62" i="55"/>
  <c r="T62" i="55"/>
  <c r="U62" i="55"/>
  <c r="V62" i="55"/>
  <c r="W62" i="55"/>
  <c r="X62" i="55"/>
  <c r="Y62" i="55"/>
  <c r="Z62" i="55"/>
  <c r="AA62" i="55"/>
  <c r="AB62" i="55"/>
  <c r="AC62" i="55"/>
  <c r="AD62" i="55"/>
  <c r="AE62" i="55"/>
  <c r="AF62" i="55"/>
  <c r="AG62" i="55"/>
  <c r="A63" i="55"/>
  <c r="A64" i="55"/>
  <c r="J64" i="55"/>
  <c r="S64" i="55"/>
  <c r="A65" i="55"/>
  <c r="B65" i="55"/>
  <c r="I65" i="55"/>
  <c r="J65" i="55"/>
  <c r="S65" i="55"/>
  <c r="A66" i="55"/>
  <c r="B66" i="55"/>
  <c r="I66" i="55"/>
  <c r="J66" i="55"/>
  <c r="S66" i="55"/>
  <c r="A67" i="55"/>
  <c r="B67" i="55"/>
  <c r="I67" i="55"/>
  <c r="S67" i="55"/>
  <c r="A68" i="55"/>
  <c r="B68" i="55"/>
  <c r="I68" i="55"/>
  <c r="J68" i="55"/>
  <c r="S68" i="55"/>
  <c r="A69" i="55"/>
  <c r="B69" i="55"/>
  <c r="I69" i="55"/>
  <c r="S69" i="55"/>
  <c r="A70" i="55"/>
  <c r="S70" i="55"/>
  <c r="A71"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AC71" i="55"/>
  <c r="AD71" i="55"/>
  <c r="AE71" i="55"/>
  <c r="AF71" i="55"/>
  <c r="AG71" i="55"/>
  <c r="A72" i="55"/>
  <c r="A73" i="55"/>
  <c r="F73" i="55"/>
  <c r="K73" i="55"/>
  <c r="R73" i="55"/>
  <c r="Y73" i="55"/>
  <c r="A74" i="55"/>
  <c r="F74" i="55"/>
  <c r="K74" i="55"/>
  <c r="R74" i="55"/>
  <c r="Y74" i="55"/>
  <c r="A75" i="55"/>
  <c r="F75" i="55"/>
  <c r="K75" i="55"/>
  <c r="R75" i="55"/>
  <c r="Y75" i="55"/>
  <c r="A76" i="55"/>
  <c r="F76" i="55"/>
  <c r="K76" i="55"/>
  <c r="R76" i="55"/>
  <c r="Y76" i="55"/>
  <c r="A77" i="55"/>
  <c r="F77" i="55"/>
  <c r="K77" i="55"/>
  <c r="R77" i="55"/>
  <c r="Y77" i="55"/>
  <c r="A78" i="55"/>
  <c r="Y78" i="55"/>
  <c r="A79" i="55"/>
  <c r="W79" i="55"/>
  <c r="X79" i="55"/>
  <c r="Y79" i="55"/>
  <c r="Z79" i="55"/>
  <c r="AA79" i="55"/>
  <c r="AB79" i="55"/>
  <c r="AC79" i="55"/>
  <c r="AD79" i="55"/>
  <c r="AE79" i="55"/>
  <c r="AF79" i="55"/>
  <c r="AG79" i="55"/>
  <c r="A80" i="55"/>
  <c r="A85" i="55"/>
  <c r="AG85" i="55"/>
  <c r="A86" i="55"/>
  <c r="B86" i="55"/>
  <c r="AG86" i="55"/>
  <c r="A87" i="55"/>
  <c r="A92" i="55"/>
  <c r="AA92" i="55"/>
  <c r="AB92" i="55"/>
  <c r="AC92" i="55"/>
  <c r="AD92" i="55"/>
  <c r="AE92" i="55"/>
  <c r="AF92" i="55"/>
  <c r="AG92" i="55"/>
  <c r="A93" i="55"/>
  <c r="B93" i="55"/>
  <c r="AG93" i="55"/>
  <c r="A94" i="55"/>
  <c r="A97" i="55"/>
  <c r="A98" i="55"/>
  <c r="F98" i="55"/>
  <c r="H98" i="55"/>
  <c r="A99" i="55"/>
  <c r="B99" i="55"/>
  <c r="H99" i="55"/>
  <c r="I99" i="55"/>
  <c r="A100" i="55"/>
  <c r="A101" i="55"/>
  <c r="B101" i="55"/>
  <c r="K101" i="55"/>
  <c r="L101" i="55"/>
  <c r="A102" i="55"/>
  <c r="B102" i="55"/>
  <c r="K102" i="55"/>
  <c r="L102" i="55"/>
  <c r="A103" i="55"/>
  <c r="B103" i="55"/>
  <c r="K103" i="55"/>
  <c r="L103" i="55"/>
  <c r="N103" i="55"/>
  <c r="P103" i="55"/>
  <c r="Q103" i="55"/>
  <c r="S103" i="55"/>
  <c r="U103" i="55"/>
  <c r="V103" i="55"/>
  <c r="A104" i="55"/>
  <c r="B104" i="55"/>
  <c r="K104" i="55"/>
  <c r="L104" i="55"/>
  <c r="A105" i="55"/>
  <c r="B105" i="55"/>
  <c r="K105" i="55"/>
  <c r="L105" i="55"/>
  <c r="A106" i="55"/>
  <c r="B106" i="55"/>
  <c r="K106" i="55"/>
  <c r="L106" i="55"/>
  <c r="A107" i="55"/>
  <c r="A108" i="55"/>
  <c r="A109" i="55"/>
  <c r="B109" i="55"/>
  <c r="AG109" i="55"/>
  <c r="A110" i="55"/>
  <c r="AG110" i="55"/>
  <c r="A2" i="54"/>
  <c r="A3" i="54"/>
  <c r="A4" i="54"/>
  <c r="A5" i="54"/>
  <c r="A6" i="54"/>
  <c r="F6" i="54"/>
  <c r="H6" i="54"/>
  <c r="R6" i="54"/>
  <c r="A7" i="54"/>
  <c r="F7" i="54"/>
  <c r="N7" i="54"/>
  <c r="R7" i="54"/>
  <c r="V7" i="54"/>
  <c r="W7" i="54"/>
  <c r="X7" i="54"/>
  <c r="AC7" i="54"/>
  <c r="AG7" i="54"/>
  <c r="A8" i="54"/>
  <c r="F8" i="54"/>
  <c r="A9" i="54"/>
  <c r="F9" i="54"/>
  <c r="Q9" i="54"/>
  <c r="V9" i="54"/>
  <c r="A10" i="54"/>
  <c r="F10" i="54"/>
  <c r="Q10" i="54"/>
  <c r="V10" i="54"/>
  <c r="A11" i="54"/>
  <c r="F11" i="54"/>
  <c r="A12"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13" i="54"/>
  <c r="A14" i="54"/>
  <c r="K14" i="54"/>
  <c r="L14" i="54"/>
  <c r="M14" i="54"/>
  <c r="N14" i="54"/>
  <c r="O14" i="54"/>
  <c r="P14" i="54"/>
  <c r="Q14" i="54"/>
  <c r="R14" i="54"/>
  <c r="S14" i="54"/>
  <c r="T14" i="54"/>
  <c r="U14" i="54"/>
  <c r="V14" i="54"/>
  <c r="W14" i="54"/>
  <c r="X14" i="54"/>
  <c r="Y14" i="54"/>
  <c r="Z14" i="54"/>
  <c r="AA14" i="54"/>
  <c r="AB14" i="54"/>
  <c r="AC14" i="54"/>
  <c r="AD14" i="54"/>
  <c r="AE14" i="54"/>
  <c r="AF14" i="54"/>
  <c r="AG14" i="54"/>
  <c r="A15" i="54"/>
  <c r="B15" i="54"/>
  <c r="K15" i="54"/>
  <c r="L15" i="54"/>
  <c r="A16" i="54"/>
  <c r="B16" i="54"/>
  <c r="K16" i="54"/>
  <c r="L16" i="54"/>
  <c r="N16" i="54"/>
  <c r="A17" i="54"/>
  <c r="K17" i="54"/>
  <c r="L17" i="54"/>
  <c r="N17" i="54"/>
  <c r="A18" i="54"/>
  <c r="K18" i="54"/>
  <c r="L18" i="54"/>
  <c r="M18" i="54"/>
  <c r="T18" i="54"/>
  <c r="A19" i="54"/>
  <c r="K19" i="54"/>
  <c r="L19" i="54"/>
  <c r="M19" i="54"/>
  <c r="T19" i="54"/>
  <c r="A20" i="54"/>
  <c r="B20" i="54"/>
  <c r="K20" i="54"/>
  <c r="L20" i="54"/>
  <c r="A21" i="54"/>
  <c r="B21" i="54"/>
  <c r="K21" i="54"/>
  <c r="L21" i="54"/>
  <c r="A22" i="54"/>
  <c r="B22" i="54"/>
  <c r="K22" i="54"/>
  <c r="L22" i="54"/>
  <c r="N22" i="54"/>
  <c r="A23" i="54"/>
  <c r="K23" i="54"/>
  <c r="L23" i="54"/>
  <c r="N23" i="54"/>
  <c r="A24" i="54"/>
  <c r="K24" i="54"/>
  <c r="L24" i="54"/>
  <c r="M24" i="54"/>
  <c r="T24" i="54"/>
  <c r="A25" i="54"/>
  <c r="K25" i="54"/>
  <c r="L25" i="54"/>
  <c r="M25" i="54"/>
  <c r="T25" i="54"/>
  <c r="A26" i="54"/>
  <c r="K26" i="54"/>
  <c r="L26" i="54"/>
  <c r="P26" i="54"/>
  <c r="A27" i="54"/>
  <c r="A30" i="54"/>
  <c r="O30" i="54"/>
  <c r="P30" i="54"/>
  <c r="Q30" i="54"/>
  <c r="R30" i="54"/>
  <c r="S30" i="54"/>
  <c r="T30" i="54"/>
  <c r="U30" i="54"/>
  <c r="V30" i="54"/>
  <c r="W30" i="54"/>
  <c r="X30" i="54"/>
  <c r="Y30" i="54"/>
  <c r="Z30" i="54"/>
  <c r="AA30" i="54"/>
  <c r="AB30" i="54"/>
  <c r="AC30" i="54"/>
  <c r="AD30" i="54"/>
  <c r="AE30" i="54"/>
  <c r="AF30" i="54"/>
  <c r="AG30" i="54"/>
  <c r="A31" i="54"/>
  <c r="B31" i="54"/>
  <c r="M31" i="54"/>
  <c r="N31" i="54"/>
  <c r="A32" i="54"/>
  <c r="B32" i="54"/>
  <c r="M32" i="54"/>
  <c r="N32" i="54"/>
  <c r="A33" i="54"/>
  <c r="B33" i="54"/>
  <c r="M33" i="54"/>
  <c r="N33" i="54"/>
  <c r="Z33" i="54"/>
  <c r="AB33" i="54"/>
  <c r="AC33" i="54"/>
  <c r="AD33" i="54"/>
  <c r="AE33" i="54"/>
  <c r="AF33" i="54"/>
  <c r="AG33" i="54"/>
  <c r="A34" i="54"/>
  <c r="AG34" i="54"/>
  <c r="A35" i="54"/>
  <c r="B35" i="54"/>
  <c r="C35" i="54"/>
  <c r="U35" i="54"/>
  <c r="Z35" i="54"/>
  <c r="AC35" i="54"/>
  <c r="AD35" i="54"/>
  <c r="AE35" i="54"/>
  <c r="AF35" i="54"/>
  <c r="AG35" i="54"/>
  <c r="A36" i="54"/>
  <c r="B36" i="54"/>
  <c r="C36" i="54"/>
  <c r="U36" i="54"/>
  <c r="Z36" i="54"/>
  <c r="AC36" i="54"/>
  <c r="AD36" i="54"/>
  <c r="AE36" i="54"/>
  <c r="AF36" i="54"/>
  <c r="AG36" i="54"/>
  <c r="A37" i="54"/>
  <c r="B37" i="54"/>
  <c r="M37" i="54"/>
  <c r="N37" i="54"/>
  <c r="A38" i="54"/>
  <c r="M38" i="54"/>
  <c r="N38" i="54"/>
  <c r="O38" i="54"/>
  <c r="P38" i="54"/>
  <c r="Q38" i="54"/>
  <c r="R38" i="54"/>
  <c r="S38" i="54"/>
  <c r="T38" i="54"/>
  <c r="U38" i="54"/>
  <c r="V38" i="54"/>
  <c r="W38" i="54"/>
  <c r="X38" i="54"/>
  <c r="Y38" i="54"/>
  <c r="Z38" i="54"/>
  <c r="AA38" i="54"/>
  <c r="AB38" i="54"/>
  <c r="AC38" i="54"/>
  <c r="AD38" i="54"/>
  <c r="AE38" i="54"/>
  <c r="AF38" i="54"/>
  <c r="AG38" i="54"/>
  <c r="A39" i="54"/>
  <c r="A40" i="54"/>
  <c r="M40" i="54"/>
  <c r="N40" i="54"/>
  <c r="O40" i="54"/>
  <c r="P40" i="54"/>
  <c r="Q40" i="54"/>
  <c r="R40" i="54"/>
  <c r="S40" i="54"/>
  <c r="T40" i="54"/>
  <c r="U40" i="54"/>
  <c r="V40" i="54"/>
  <c r="W40" i="54"/>
  <c r="X40" i="54"/>
  <c r="Y40" i="54"/>
  <c r="Z40" i="54"/>
  <c r="AA40" i="54"/>
  <c r="AB40" i="54"/>
  <c r="AC40" i="54"/>
  <c r="AD40" i="54"/>
  <c r="AE40" i="54"/>
  <c r="AF40" i="54"/>
  <c r="AG40" i="54"/>
  <c r="A41" i="54"/>
  <c r="B41" i="54"/>
  <c r="M41" i="54"/>
  <c r="N41" i="54"/>
  <c r="AA41" i="54"/>
  <c r="AB41" i="54"/>
  <c r="AC41" i="54"/>
  <c r="AD41" i="54"/>
  <c r="AE41" i="54"/>
  <c r="AF41" i="54"/>
  <c r="AG41" i="54"/>
  <c r="A42" i="54"/>
  <c r="B42" i="54"/>
  <c r="M42" i="54"/>
  <c r="N42" i="54"/>
  <c r="AA42" i="54"/>
  <c r="AB42" i="54"/>
  <c r="AC42" i="54"/>
  <c r="AD42" i="54"/>
  <c r="AE42" i="54"/>
  <c r="AF42" i="54"/>
  <c r="AG42" i="54"/>
  <c r="A43" i="54"/>
  <c r="B43" i="54"/>
  <c r="M43" i="54"/>
  <c r="N43" i="54"/>
  <c r="P43" i="54"/>
  <c r="U43" i="54"/>
  <c r="W43" i="54"/>
  <c r="AE43" i="54"/>
  <c r="A44" i="54"/>
  <c r="S44" i="54"/>
  <c r="T44" i="54"/>
  <c r="U44" i="54"/>
  <c r="V44" i="54"/>
  <c r="W44" i="54"/>
  <c r="X44" i="54"/>
  <c r="Y44" i="54"/>
  <c r="Z44" i="54"/>
  <c r="AA44" i="54"/>
  <c r="AB44" i="54"/>
  <c r="AC44" i="54"/>
  <c r="AD44" i="54"/>
  <c r="AE44" i="54"/>
  <c r="AF44" i="54"/>
  <c r="AG44" i="54"/>
  <c r="A45" i="54"/>
  <c r="B45" i="54"/>
  <c r="Q45" i="54"/>
  <c r="A46" i="54"/>
  <c r="B46" i="54"/>
  <c r="P46" i="54"/>
  <c r="Q46" i="54"/>
  <c r="AB46" i="54"/>
  <c r="AG46" i="54"/>
  <c r="A47" i="54"/>
  <c r="B47" i="54"/>
  <c r="P47" i="54"/>
  <c r="Q47" i="54"/>
  <c r="A48" i="54"/>
  <c r="B48" i="54"/>
  <c r="P48" i="54"/>
  <c r="Q48" i="54"/>
  <c r="A49" i="54"/>
  <c r="W49" i="54"/>
  <c r="X49" i="54"/>
  <c r="Y49" i="54"/>
  <c r="Z49" i="54"/>
  <c r="AA49" i="54"/>
  <c r="AB49" i="54"/>
  <c r="AC49" i="54"/>
  <c r="AD49" i="54"/>
  <c r="AE49" i="54"/>
  <c r="AF49" i="54"/>
  <c r="AG49" i="54"/>
  <c r="A50" i="54"/>
  <c r="B50" i="54"/>
  <c r="AG50" i="54"/>
  <c r="A51" i="54"/>
  <c r="H51" i="54"/>
  <c r="P51" i="54"/>
  <c r="R51" i="54"/>
  <c r="AB51" i="54"/>
  <c r="AG51" i="54"/>
  <c r="A52" i="54"/>
  <c r="AA52" i="54"/>
  <c r="AB52" i="54"/>
  <c r="AC52" i="54"/>
  <c r="AD52" i="54"/>
  <c r="AE52" i="54"/>
  <c r="AF52" i="54"/>
  <c r="AG52" i="54"/>
  <c r="A53" i="54"/>
  <c r="B53" i="54"/>
  <c r="I53" i="54"/>
  <c r="J53" i="54"/>
  <c r="W53" i="54"/>
  <c r="AB53" i="54"/>
  <c r="AC53" i="54"/>
  <c r="AD53" i="54"/>
  <c r="AE53" i="54"/>
  <c r="AF53" i="54"/>
  <c r="AG53" i="54"/>
  <c r="A54" i="54"/>
  <c r="B54" i="54"/>
  <c r="I54" i="54"/>
  <c r="J54" i="54"/>
  <c r="S54" i="54"/>
  <c r="V54" i="54"/>
  <c r="AD54" i="54"/>
  <c r="A55" i="54"/>
  <c r="M55" i="54"/>
  <c r="N55" i="54"/>
  <c r="O55" i="54"/>
  <c r="P55" i="54"/>
  <c r="Q55" i="54"/>
  <c r="R55" i="54"/>
  <c r="S55" i="54"/>
  <c r="T55" i="54"/>
  <c r="U55" i="54"/>
  <c r="V55" i="54"/>
  <c r="W55" i="54"/>
  <c r="X55" i="54"/>
  <c r="Y55" i="54"/>
  <c r="Z55" i="54"/>
  <c r="AA55" i="54"/>
  <c r="AB55" i="54"/>
  <c r="AC55" i="54"/>
  <c r="AD55" i="54"/>
  <c r="AE55" i="54"/>
  <c r="AF55" i="54"/>
  <c r="AG55" i="54"/>
  <c r="A56" i="54"/>
  <c r="F56" i="54"/>
  <c r="A57" i="54"/>
  <c r="F57" i="54"/>
  <c r="A58" i="54"/>
  <c r="W58" i="54"/>
  <c r="X58" i="54"/>
  <c r="Y58" i="54"/>
  <c r="Z58" i="54"/>
  <c r="AA58" i="54"/>
  <c r="AB58" i="54"/>
  <c r="AC58" i="54"/>
  <c r="AD58" i="54"/>
  <c r="AE58" i="54"/>
  <c r="AF58" i="54"/>
  <c r="AG58" i="54"/>
  <c r="A59" i="54"/>
  <c r="B59" i="54"/>
  <c r="Z59" i="54"/>
  <c r="AA59" i="54"/>
  <c r="AB59" i="54"/>
  <c r="AC59" i="54"/>
  <c r="AD59" i="54"/>
  <c r="AE59" i="54"/>
  <c r="AF59" i="54"/>
  <c r="AG59" i="54"/>
  <c r="A60" i="54"/>
  <c r="A61" i="54"/>
  <c r="W61" i="54"/>
  <c r="X61" i="54"/>
  <c r="Y61" i="54"/>
  <c r="Z61" i="54"/>
  <c r="AA61" i="54"/>
  <c r="AB61" i="54"/>
  <c r="AC61" i="54"/>
  <c r="AD61" i="54"/>
  <c r="AE61" i="54"/>
  <c r="AF61" i="54"/>
  <c r="AG61" i="54"/>
  <c r="A62" i="54"/>
  <c r="B62" i="54"/>
  <c r="C62" i="54"/>
  <c r="D62" i="54"/>
  <c r="V62" i="54"/>
  <c r="AB62" i="54"/>
  <c r="AC62" i="54"/>
  <c r="AD62" i="54"/>
  <c r="AE62" i="54"/>
  <c r="AF62" i="54"/>
  <c r="AG62" i="54"/>
  <c r="A63" i="54"/>
  <c r="B63" i="54"/>
  <c r="C63" i="54"/>
  <c r="D63" i="54"/>
  <c r="F63" i="54"/>
  <c r="H63" i="54"/>
  <c r="J63" i="54"/>
  <c r="L63" i="54"/>
  <c r="N63" i="54"/>
  <c r="P63" i="54"/>
  <c r="R63" i="54"/>
  <c r="T63" i="54"/>
  <c r="V63" i="54"/>
  <c r="X63" i="54"/>
  <c r="Z63" i="54"/>
  <c r="AB63" i="54"/>
  <c r="AC63" i="54"/>
  <c r="AD63" i="54"/>
  <c r="AE63" i="54"/>
  <c r="AF63" i="54"/>
  <c r="AG63" i="54"/>
  <c r="A64" i="54"/>
  <c r="B64" i="54"/>
  <c r="C64" i="54"/>
  <c r="D64" i="54"/>
  <c r="F64" i="54"/>
  <c r="H64" i="54"/>
  <c r="J64" i="54"/>
  <c r="L64" i="54"/>
  <c r="N64" i="54"/>
  <c r="P64" i="54"/>
  <c r="R64" i="54"/>
  <c r="T64" i="54"/>
  <c r="V64" i="54"/>
  <c r="X64" i="54"/>
  <c r="Z64" i="54"/>
  <c r="AB64" i="54"/>
  <c r="AC64" i="54"/>
  <c r="AD64" i="54"/>
  <c r="AE64" i="54"/>
  <c r="AF64" i="54"/>
  <c r="AG64" i="54"/>
  <c r="A65" i="54"/>
  <c r="B65" i="54"/>
  <c r="C65" i="54"/>
  <c r="AB65" i="54"/>
  <c r="AC65" i="54"/>
  <c r="AD65" i="54"/>
  <c r="AE65" i="54"/>
  <c r="AF65" i="54"/>
  <c r="AG65" i="54"/>
  <c r="A66" i="54"/>
  <c r="B66" i="54"/>
  <c r="C66" i="54"/>
  <c r="AB66" i="54"/>
  <c r="AC66" i="54"/>
  <c r="AD66" i="54"/>
  <c r="AE66" i="54"/>
  <c r="AF66" i="54"/>
  <c r="AG66" i="54"/>
  <c r="A67" i="54"/>
  <c r="B67" i="54"/>
  <c r="C67" i="54"/>
  <c r="AB67" i="54"/>
  <c r="AC67" i="54"/>
  <c r="AD67" i="54"/>
  <c r="AE67" i="54"/>
  <c r="AF67" i="54"/>
  <c r="AG67" i="54"/>
  <c r="A68"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AE68" i="54"/>
  <c r="AF68" i="54"/>
  <c r="AG68" i="54"/>
  <c r="A69" i="54"/>
  <c r="W69" i="54"/>
  <c r="X69" i="54"/>
  <c r="Y69" i="54"/>
  <c r="Z69" i="54"/>
  <c r="AA69" i="54"/>
  <c r="AB69" i="54"/>
  <c r="AC69" i="54"/>
  <c r="AD69" i="54"/>
  <c r="AE69" i="54"/>
  <c r="AF69" i="54"/>
  <c r="AG69" i="54"/>
  <c r="A70" i="54"/>
  <c r="B70" i="54"/>
  <c r="L70" i="54"/>
  <c r="M70" i="54"/>
  <c r="X70" i="54"/>
  <c r="AG70" i="54"/>
  <c r="A71" i="54"/>
  <c r="B71" i="54"/>
  <c r="L71" i="54"/>
  <c r="X71" i="54"/>
  <c r="AG71" i="54"/>
  <c r="A72" i="54"/>
  <c r="M72" i="54"/>
  <c r="P73" i="54"/>
  <c r="S73" i="54"/>
  <c r="U73" i="54"/>
  <c r="X73" i="54"/>
  <c r="AC73" i="54"/>
  <c r="AD73" i="54"/>
  <c r="A74" i="54"/>
  <c r="B74" i="54"/>
  <c r="L74" i="54"/>
  <c r="M74" i="54"/>
  <c r="N74" i="54"/>
  <c r="O74" i="54"/>
  <c r="P74" i="54"/>
  <c r="Q74" i="54"/>
  <c r="R74" i="54"/>
  <c r="S74" i="54"/>
  <c r="T74" i="54"/>
  <c r="U74" i="54"/>
  <c r="V74" i="54"/>
  <c r="W74" i="54"/>
  <c r="X74" i="54"/>
  <c r="Y74" i="54"/>
  <c r="Z74" i="54"/>
  <c r="AA74" i="54"/>
  <c r="AB74" i="54"/>
  <c r="AC74" i="54"/>
  <c r="AD74" i="54"/>
  <c r="AE74" i="54"/>
  <c r="AF74" i="54"/>
  <c r="AG74" i="54"/>
  <c r="A75" i="54"/>
  <c r="A76" i="54"/>
  <c r="J76" i="54"/>
  <c r="S76" i="54"/>
  <c r="A77" i="54"/>
  <c r="B77" i="54"/>
  <c r="I77" i="54"/>
  <c r="J77" i="54"/>
  <c r="S77" i="54"/>
  <c r="A78" i="54"/>
  <c r="B78" i="54"/>
  <c r="I78" i="54"/>
  <c r="J78" i="54"/>
  <c r="S78" i="54"/>
  <c r="A79" i="54"/>
  <c r="B79" i="54"/>
  <c r="I79" i="54"/>
  <c r="S79" i="54"/>
  <c r="A80" i="54"/>
  <c r="B80" i="54"/>
  <c r="I80" i="54"/>
  <c r="J80" i="54"/>
  <c r="S80" i="54"/>
  <c r="A81" i="54"/>
  <c r="B81" i="54"/>
  <c r="I81" i="54"/>
  <c r="S81" i="54"/>
  <c r="A82" i="54"/>
  <c r="S82" i="54"/>
  <c r="A83"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AE83" i="54"/>
  <c r="AF83" i="54"/>
  <c r="AG83" i="54"/>
  <c r="A84" i="54"/>
  <c r="A85" i="54"/>
  <c r="F85" i="54"/>
  <c r="K85" i="54"/>
  <c r="R85" i="54"/>
  <c r="Y85" i="54"/>
  <c r="A86" i="54"/>
  <c r="F86" i="54"/>
  <c r="K86" i="54"/>
  <c r="R86" i="54"/>
  <c r="Y86" i="54"/>
  <c r="A87" i="54"/>
  <c r="F87" i="54"/>
  <c r="K87" i="54"/>
  <c r="R87" i="54"/>
  <c r="Y87" i="54"/>
  <c r="A88" i="54"/>
  <c r="F88" i="54"/>
  <c r="K88" i="54"/>
  <c r="R88" i="54"/>
  <c r="Y88" i="54"/>
  <c r="A89" i="54"/>
  <c r="F89" i="54"/>
  <c r="K89" i="54"/>
  <c r="R89" i="54"/>
  <c r="Y89" i="54"/>
  <c r="A90" i="54"/>
  <c r="Y90" i="54"/>
  <c r="A91" i="54"/>
  <c r="W91" i="54"/>
  <c r="X91" i="54"/>
  <c r="Y91" i="54"/>
  <c r="Z91" i="54"/>
  <c r="AA91" i="54"/>
  <c r="AB91" i="54"/>
  <c r="AC91" i="54"/>
  <c r="AD91" i="54"/>
  <c r="AE91" i="54"/>
  <c r="AF91" i="54"/>
  <c r="AG91" i="54"/>
  <c r="A92" i="54"/>
  <c r="A95" i="54"/>
  <c r="AG95" i="54"/>
  <c r="A96" i="54"/>
  <c r="B96" i="54"/>
  <c r="AG96" i="54"/>
  <c r="A97" i="54"/>
  <c r="A99" i="54"/>
  <c r="AA99" i="54"/>
  <c r="AB99" i="54"/>
  <c r="AC99" i="54"/>
  <c r="AD99" i="54"/>
  <c r="AE99" i="54"/>
  <c r="AF99" i="54"/>
  <c r="AG99" i="54"/>
  <c r="A100" i="54"/>
  <c r="A102" i="54"/>
  <c r="AA102" i="54"/>
  <c r="AB102" i="54"/>
  <c r="AC102" i="54"/>
  <c r="AD102" i="54"/>
  <c r="AE102" i="54"/>
  <c r="AF102" i="54"/>
  <c r="AG102" i="54"/>
  <c r="A103" i="54"/>
  <c r="B103" i="54"/>
  <c r="AG103" i="54"/>
  <c r="A104" i="54"/>
  <c r="A106" i="54"/>
  <c r="A107" i="54"/>
  <c r="A108" i="54"/>
  <c r="C108" i="54"/>
  <c r="F108" i="54"/>
  <c r="H108" i="54"/>
  <c r="A109" i="54"/>
  <c r="B109" i="54"/>
  <c r="H109" i="54"/>
  <c r="I109" i="54"/>
  <c r="A110" i="54"/>
  <c r="A111" i="54"/>
  <c r="B111" i="54"/>
  <c r="K111" i="54"/>
  <c r="L111" i="54"/>
  <c r="A112" i="54"/>
  <c r="B112" i="54"/>
  <c r="K112" i="54"/>
  <c r="L112" i="54"/>
  <c r="A113" i="54"/>
  <c r="B113" i="54"/>
  <c r="K113" i="54"/>
  <c r="L113" i="54"/>
  <c r="N113" i="54"/>
  <c r="P113" i="54"/>
  <c r="Q113" i="54"/>
  <c r="S113" i="54"/>
  <c r="U113" i="54"/>
  <c r="V113" i="54"/>
  <c r="A114" i="54"/>
  <c r="B114" i="54"/>
  <c r="K114" i="54"/>
  <c r="L114" i="54"/>
  <c r="A115" i="54"/>
  <c r="B115" i="54"/>
  <c r="K115" i="54"/>
  <c r="L115" i="54"/>
  <c r="A116" i="54"/>
  <c r="B116" i="54"/>
  <c r="K116" i="54"/>
  <c r="L116" i="54"/>
  <c r="A117" i="54"/>
  <c r="B117" i="54"/>
  <c r="C117" i="54"/>
  <c r="D117" i="54"/>
  <c r="E117" i="54"/>
  <c r="F117" i="54"/>
  <c r="G117" i="54"/>
  <c r="H117" i="54"/>
  <c r="I117" i="54"/>
  <c r="J117" i="54"/>
  <c r="K117" i="54"/>
  <c r="L117" i="54"/>
  <c r="M117" i="54"/>
  <c r="N117" i="54"/>
  <c r="O117" i="54"/>
  <c r="P117" i="54"/>
  <c r="Q117" i="54"/>
  <c r="R117" i="54"/>
  <c r="S117" i="54"/>
  <c r="T117" i="54"/>
  <c r="U117" i="54"/>
  <c r="V117" i="54"/>
  <c r="W117" i="54"/>
  <c r="X117" i="54"/>
  <c r="Y117" i="54"/>
  <c r="Z117" i="54"/>
  <c r="AA117" i="54"/>
  <c r="AB117" i="54"/>
  <c r="AC117" i="54"/>
  <c r="AD117" i="54"/>
  <c r="AE117" i="54"/>
  <c r="AF117" i="54"/>
  <c r="AG117" i="54"/>
  <c r="A118" i="54"/>
  <c r="A119" i="54"/>
  <c r="B119" i="54"/>
  <c r="AG119" i="54"/>
  <c r="A120" i="54"/>
  <c r="AG120" i="54"/>
  <c r="C12" i="53"/>
  <c r="C13" i="53"/>
  <c r="N1" i="53" l="1"/>
  <c r="O1" i="53"/>
  <c r="P1" i="53"/>
  <c r="Q1" i="53"/>
  <c r="R1" i="53"/>
  <c r="S1" i="53"/>
  <c r="T1" i="53"/>
  <c r="U1" i="53"/>
  <c r="V1" i="53"/>
  <c r="W1" i="53"/>
  <c r="X1" i="53"/>
  <c r="Y1" i="53"/>
  <c r="Z1" i="53"/>
  <c r="AA1" i="53"/>
  <c r="AB1" i="53"/>
  <c r="AC1" i="53"/>
  <c r="AD1" i="53"/>
  <c r="AE1" i="53"/>
  <c r="AF1" i="53"/>
  <c r="AG1" i="53"/>
  <c r="A2" i="53"/>
  <c r="A3" i="53"/>
  <c r="A4" i="53"/>
  <c r="A5" i="53"/>
  <c r="A6" i="53"/>
  <c r="F6" i="53"/>
  <c r="A7" i="53"/>
  <c r="F7" i="53"/>
  <c r="M7" i="53"/>
  <c r="P7" i="53"/>
  <c r="U7" i="53"/>
  <c r="W7" i="53"/>
  <c r="AB7" i="53"/>
  <c r="AG7" i="53"/>
  <c r="A8" i="53"/>
  <c r="F8" i="53"/>
  <c r="A9" i="53"/>
  <c r="F9" i="53"/>
  <c r="Q9" i="53"/>
  <c r="V9" i="53"/>
  <c r="A10" i="53"/>
  <c r="F10" i="53"/>
  <c r="Q10" i="53"/>
  <c r="V10" i="53"/>
  <c r="A11" i="53"/>
  <c r="A12" i="53"/>
  <c r="A13" i="53"/>
  <c r="A14" i="53"/>
  <c r="B14" i="53"/>
  <c r="C14" i="53"/>
  <c r="D14" i="53"/>
  <c r="E14" i="53"/>
  <c r="F14" i="53"/>
  <c r="G14" i="53"/>
  <c r="H14" i="53"/>
  <c r="I14" i="53"/>
  <c r="J14" i="53"/>
  <c r="K14" i="53"/>
  <c r="L14" i="53"/>
  <c r="M14" i="53"/>
  <c r="N14" i="53"/>
  <c r="O14" i="53"/>
  <c r="P14" i="53"/>
  <c r="Q14" i="53"/>
  <c r="R14" i="53"/>
  <c r="S14" i="53"/>
  <c r="T14" i="53"/>
  <c r="U14" i="53"/>
  <c r="V14" i="53"/>
  <c r="W14" i="53"/>
  <c r="X14" i="53"/>
  <c r="Y14" i="53"/>
  <c r="Z14" i="53"/>
  <c r="AA14" i="53"/>
  <c r="AB14" i="53"/>
  <c r="AC14" i="53"/>
  <c r="AD14" i="53"/>
  <c r="AE14" i="53"/>
  <c r="AF14" i="53"/>
  <c r="AG14" i="53"/>
  <c r="A15" i="53"/>
  <c r="A16" i="53"/>
  <c r="B16" i="53"/>
  <c r="L16" i="53"/>
  <c r="M16" i="53"/>
  <c r="A17" i="53"/>
  <c r="B17" i="53"/>
  <c r="L17" i="53"/>
  <c r="M17" i="53"/>
  <c r="N17" i="53"/>
  <c r="R17" i="53"/>
  <c r="A18" i="53"/>
  <c r="G18" i="53"/>
  <c r="M18" i="53"/>
  <c r="X18" i="53"/>
  <c r="G19" i="53"/>
  <c r="M19" i="53"/>
  <c r="G20" i="53"/>
  <c r="M20" i="53"/>
  <c r="G21" i="53"/>
  <c r="M21" i="53"/>
  <c r="A22" i="53"/>
  <c r="G22" i="53"/>
  <c r="M22" i="53"/>
  <c r="G23" i="53"/>
  <c r="M23" i="53"/>
  <c r="A24" i="53"/>
  <c r="B24" i="53"/>
  <c r="L24" i="53"/>
  <c r="AD24" i="53"/>
  <c r="AE24" i="53"/>
  <c r="AF24" i="53"/>
  <c r="AG24" i="53"/>
  <c r="A25" i="53"/>
  <c r="B25" i="53"/>
  <c r="L25" i="53"/>
  <c r="AD25" i="53"/>
  <c r="AE25" i="53"/>
  <c r="AF25" i="53"/>
  <c r="AG25" i="53"/>
  <c r="A26" i="53"/>
  <c r="B26" i="53"/>
  <c r="L26" i="53"/>
  <c r="AD26" i="53"/>
  <c r="AE26" i="53"/>
  <c r="AF26" i="53"/>
  <c r="AG26" i="53"/>
  <c r="A27" i="53"/>
  <c r="W27" i="53"/>
  <c r="X27" i="53"/>
  <c r="Y27" i="53"/>
  <c r="Z27" i="53"/>
  <c r="AA27" i="53"/>
  <c r="AB27" i="53"/>
  <c r="AC27" i="53"/>
  <c r="AD27" i="53"/>
  <c r="AE27" i="53"/>
  <c r="AF27" i="53"/>
  <c r="AG27" i="53"/>
  <c r="A28" i="53"/>
  <c r="B28" i="53"/>
  <c r="C28" i="53"/>
  <c r="D28" i="53"/>
  <c r="V28" i="53"/>
  <c r="AB28" i="53"/>
  <c r="AC28" i="53"/>
  <c r="AD28" i="53"/>
  <c r="AE28" i="53"/>
  <c r="AF28" i="53"/>
  <c r="AG28" i="53"/>
  <c r="A29" i="53"/>
  <c r="B29" i="53"/>
  <c r="C29" i="53"/>
  <c r="D29" i="53"/>
  <c r="F29" i="53"/>
  <c r="H29" i="53"/>
  <c r="J29" i="53"/>
  <c r="L29" i="53"/>
  <c r="N29" i="53"/>
  <c r="P29" i="53"/>
  <c r="R29" i="53"/>
  <c r="T29" i="53"/>
  <c r="V29" i="53"/>
  <c r="X29" i="53"/>
  <c r="Z29" i="53"/>
  <c r="AB29" i="53"/>
  <c r="AC29" i="53"/>
  <c r="AD29" i="53"/>
  <c r="AE29" i="53"/>
  <c r="AF29" i="53"/>
  <c r="AG29" i="53"/>
  <c r="A30" i="53"/>
  <c r="B30" i="53"/>
  <c r="C30" i="53"/>
  <c r="D30" i="53"/>
  <c r="F30" i="53"/>
  <c r="H30" i="53"/>
  <c r="J30" i="53"/>
  <c r="L30" i="53"/>
  <c r="N30" i="53"/>
  <c r="P30" i="53"/>
  <c r="R30" i="53"/>
  <c r="T30" i="53"/>
  <c r="V30" i="53"/>
  <c r="X30" i="53"/>
  <c r="Z30" i="53"/>
  <c r="AB30" i="53"/>
  <c r="AC30" i="53"/>
  <c r="AD30" i="53"/>
  <c r="AE30" i="53"/>
  <c r="AF30" i="53"/>
  <c r="AG30" i="53"/>
  <c r="A31" i="53"/>
  <c r="B31" i="53"/>
  <c r="C31" i="53"/>
  <c r="AB31" i="53"/>
  <c r="AC31" i="53"/>
  <c r="AD31" i="53"/>
  <c r="AE31" i="53"/>
  <c r="AF31" i="53"/>
  <c r="AG31" i="53"/>
  <c r="A32" i="53"/>
  <c r="B32" i="53"/>
  <c r="C32" i="53"/>
  <c r="AB32" i="53"/>
  <c r="AC32" i="53"/>
  <c r="AD32" i="53"/>
  <c r="AE32" i="53"/>
  <c r="AF32" i="53"/>
  <c r="AG32" i="53"/>
  <c r="A33" i="53"/>
  <c r="B33" i="53"/>
  <c r="C33" i="53"/>
  <c r="D33" i="53"/>
  <c r="E33" i="53"/>
  <c r="F33" i="53"/>
  <c r="G33" i="53"/>
  <c r="H33" i="53"/>
  <c r="I33" i="53"/>
  <c r="J33" i="53"/>
  <c r="K33" i="53"/>
  <c r="L33" i="53"/>
  <c r="M33" i="53"/>
  <c r="N33" i="53"/>
  <c r="O33" i="53"/>
  <c r="P33" i="53"/>
  <c r="Q33" i="53"/>
  <c r="R33" i="53"/>
  <c r="S33" i="53"/>
  <c r="T33" i="53"/>
  <c r="U33" i="53"/>
  <c r="V33" i="53"/>
  <c r="W33" i="53"/>
  <c r="X33" i="53"/>
  <c r="Y33" i="53"/>
  <c r="Z33" i="53"/>
  <c r="AA33" i="53"/>
  <c r="AB33" i="53"/>
  <c r="AC33" i="53"/>
  <c r="AD33" i="53"/>
  <c r="AE33" i="53"/>
  <c r="AF33" i="53"/>
  <c r="AG33" i="53"/>
  <c r="A34" i="53"/>
  <c r="B34" i="53"/>
  <c r="L34" i="53"/>
  <c r="M34" i="53"/>
  <c r="X34" i="53"/>
  <c r="A35" i="53"/>
  <c r="B35" i="53"/>
  <c r="L35" i="53"/>
  <c r="M35" i="53"/>
  <c r="X35" i="53"/>
  <c r="A36" i="53"/>
  <c r="B36" i="53"/>
  <c r="C36" i="53"/>
  <c r="D36" i="53"/>
  <c r="E36" i="53"/>
  <c r="F36" i="53"/>
  <c r="G36" i="53"/>
  <c r="H36" i="53"/>
  <c r="I36" i="53"/>
  <c r="J36" i="53"/>
  <c r="K36" i="53"/>
  <c r="L36" i="53"/>
  <c r="M36" i="53"/>
  <c r="N36" i="53"/>
  <c r="O36" i="53"/>
  <c r="P36" i="53"/>
  <c r="Q36" i="53"/>
  <c r="R36" i="53"/>
  <c r="S36" i="53"/>
  <c r="T36" i="53"/>
  <c r="U36" i="53"/>
  <c r="V36" i="53"/>
  <c r="W36" i="53"/>
  <c r="X36" i="53"/>
  <c r="Y36" i="53"/>
  <c r="Z36" i="53"/>
  <c r="AA36" i="53"/>
  <c r="AB36" i="53"/>
  <c r="AC36" i="53"/>
  <c r="AD36" i="53"/>
  <c r="AE36" i="53"/>
  <c r="AF36" i="53"/>
  <c r="AG36" i="53"/>
  <c r="A37" i="53"/>
  <c r="A38" i="53"/>
  <c r="O38" i="53"/>
  <c r="A39" i="53"/>
  <c r="O39" i="53"/>
  <c r="AC39" i="53"/>
  <c r="AD39" i="53"/>
  <c r="AE39" i="53"/>
  <c r="AF39" i="53"/>
  <c r="AG39" i="53"/>
  <c r="A40" i="53"/>
  <c r="O40" i="53"/>
  <c r="AC40" i="53"/>
  <c r="AD40" i="53"/>
  <c r="AE40" i="53"/>
  <c r="AF40" i="53"/>
  <c r="AG40" i="53"/>
  <c r="A41" i="53"/>
  <c r="O41" i="53"/>
  <c r="AC41" i="53"/>
  <c r="AD41" i="53"/>
  <c r="AE41" i="53"/>
  <c r="AF41" i="53"/>
  <c r="AG41" i="53"/>
  <c r="A42" i="53"/>
  <c r="AF42" i="53"/>
  <c r="AG42" i="53"/>
  <c r="A43" i="53"/>
  <c r="A44" i="53"/>
  <c r="B44" i="53"/>
  <c r="C44" i="53"/>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45" i="53"/>
  <c r="A46" i="53"/>
  <c r="A47" i="53"/>
  <c r="J47" i="53"/>
  <c r="S47" i="53"/>
  <c r="A48" i="53"/>
  <c r="B48" i="53"/>
  <c r="I48" i="53"/>
  <c r="J48" i="53"/>
  <c r="S48" i="53"/>
  <c r="A49" i="53"/>
  <c r="B49" i="53"/>
  <c r="I49" i="53"/>
  <c r="J49" i="53"/>
  <c r="S49" i="53"/>
  <c r="A50" i="53"/>
  <c r="B50" i="53"/>
  <c r="I50" i="53"/>
  <c r="S50" i="53"/>
  <c r="A51" i="53"/>
  <c r="B51" i="53"/>
  <c r="I51" i="53"/>
  <c r="J51" i="53"/>
  <c r="S51" i="53"/>
  <c r="A52" i="53"/>
  <c r="B52" i="53"/>
  <c r="I52" i="53"/>
  <c r="S52" i="53"/>
  <c r="A53" i="53"/>
  <c r="S53" i="53"/>
  <c r="A54" i="53"/>
  <c r="B54" i="53"/>
  <c r="C54" i="53"/>
  <c r="D54" i="53"/>
  <c r="E54" i="53"/>
  <c r="F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55" i="53"/>
  <c r="A56" i="53"/>
  <c r="F56" i="53"/>
  <c r="K56" i="53"/>
  <c r="R56" i="53"/>
  <c r="Y56" i="53"/>
  <c r="A57" i="53"/>
  <c r="F57" i="53"/>
  <c r="K57" i="53"/>
  <c r="R57" i="53"/>
  <c r="Y57" i="53"/>
  <c r="A58" i="53"/>
  <c r="F58" i="53"/>
  <c r="K58" i="53"/>
  <c r="R58" i="53"/>
  <c r="Y58" i="53"/>
  <c r="A59" i="53"/>
  <c r="F59" i="53"/>
  <c r="K59" i="53"/>
  <c r="R59" i="53"/>
  <c r="Y59" i="53"/>
  <c r="A60" i="53"/>
  <c r="F60" i="53"/>
  <c r="K60" i="53"/>
  <c r="R60" i="53"/>
  <c r="Y60" i="53"/>
  <c r="A61" i="53"/>
  <c r="Y61" i="53"/>
  <c r="A62" i="53"/>
  <c r="B62" i="53"/>
  <c r="C62" i="53"/>
  <c r="D62" i="53"/>
  <c r="E62" i="53"/>
  <c r="F62" i="53"/>
  <c r="G62" i="53"/>
  <c r="H62" i="53"/>
  <c r="I62" i="53"/>
  <c r="J62" i="53"/>
  <c r="K62" i="53"/>
  <c r="L62" i="53"/>
  <c r="M62" i="53"/>
  <c r="N62" i="53"/>
  <c r="O62" i="53"/>
  <c r="P62" i="53"/>
  <c r="Q62" i="53"/>
  <c r="R62" i="53"/>
  <c r="S62" i="53"/>
  <c r="T62" i="53"/>
  <c r="U62" i="53"/>
  <c r="V62" i="53"/>
  <c r="W62" i="53"/>
  <c r="X62" i="53"/>
  <c r="Y62" i="53"/>
  <c r="Z62" i="53"/>
  <c r="AA62" i="53"/>
  <c r="AB62" i="53"/>
  <c r="AC62" i="53"/>
  <c r="AD62" i="53"/>
  <c r="AE62" i="53"/>
  <c r="AF62" i="53"/>
  <c r="AG62" i="53"/>
  <c r="A63" i="53"/>
  <c r="A64" i="53"/>
  <c r="B64" i="53"/>
  <c r="L64" i="53"/>
  <c r="M64" i="53"/>
  <c r="A65" i="53"/>
  <c r="B65" i="53"/>
  <c r="L65" i="53"/>
  <c r="M65" i="53"/>
  <c r="A66" i="53"/>
  <c r="B66" i="53"/>
  <c r="L66" i="53"/>
  <c r="M66" i="53"/>
  <c r="N66" i="53"/>
  <c r="O66" i="53"/>
  <c r="Q66" i="53"/>
  <c r="R66" i="53"/>
  <c r="S66" i="53"/>
  <c r="T66" i="53"/>
  <c r="V66" i="53"/>
  <c r="A67" i="53"/>
  <c r="B67" i="53"/>
  <c r="L67" i="53"/>
  <c r="M67" i="53"/>
  <c r="A68" i="53"/>
  <c r="B68" i="53"/>
  <c r="L68" i="53"/>
  <c r="M68" i="53"/>
  <c r="A69" i="53"/>
  <c r="B69" i="53"/>
  <c r="L69" i="53"/>
  <c r="M69" i="53"/>
  <c r="A72" i="53"/>
  <c r="A73" i="53"/>
  <c r="B73" i="53"/>
  <c r="A74" i="53"/>
  <c r="AI83" i="59"/>
  <c r="AI74" i="59"/>
  <c r="AI84" i="58"/>
  <c r="AI75" i="58"/>
  <c r="AI82" i="57"/>
  <c r="AI73" i="57"/>
  <c r="AI77" i="56"/>
  <c r="AI68" i="56"/>
  <c r="AT59" i="56"/>
  <c r="AT61" i="55"/>
  <c r="R84" i="59" l="1"/>
  <c r="J73" i="59"/>
  <c r="R85" i="58"/>
  <c r="J74" i="58"/>
  <c r="R83" i="57"/>
  <c r="K83" i="57"/>
  <c r="J72" i="57"/>
  <c r="R78" i="56"/>
  <c r="R78" i="55"/>
  <c r="J67" i="55"/>
  <c r="M31" i="45"/>
  <c r="J79" i="54"/>
  <c r="R90" i="54" l="1"/>
  <c r="M71" i="54"/>
  <c r="AT71" i="54" s="1"/>
  <c r="J75" i="57"/>
  <c r="J82" i="54"/>
  <c r="K90" i="54"/>
  <c r="J77" i="58"/>
  <c r="K85" i="58"/>
  <c r="J70" i="55"/>
  <c r="K78" i="55"/>
  <c r="K78" i="56"/>
  <c r="J76" i="59"/>
  <c r="K84" i="59"/>
  <c r="J75" i="59" l="1"/>
  <c r="J74" i="57"/>
  <c r="J76" i="58"/>
  <c r="J81" i="54"/>
  <c r="J70" i="56"/>
  <c r="J69" i="56"/>
  <c r="J69" i="55"/>
  <c r="F4" i="56"/>
  <c r="S6" i="59"/>
  <c r="I6" i="59"/>
  <c r="F5" i="59"/>
  <c r="F4" i="59"/>
  <c r="S6" i="58"/>
  <c r="I6" i="58"/>
  <c r="F5" i="58"/>
  <c r="F4" i="58"/>
  <c r="S6" i="57"/>
  <c r="I6" i="57"/>
  <c r="F5" i="57"/>
  <c r="F4" i="57"/>
  <c r="S6" i="56" l="1"/>
  <c r="I6" i="56"/>
  <c r="F5" i="56"/>
  <c r="F4" i="54"/>
  <c r="S6" i="55"/>
  <c r="I6" i="55"/>
  <c r="F5" i="55"/>
  <c r="F4" i="55"/>
  <c r="F5" i="54"/>
  <c r="S6" i="54"/>
  <c r="I6" i="54"/>
  <c r="M61" i="56" l="1"/>
  <c r="AC43" i="59"/>
  <c r="B51" i="59"/>
  <c r="AB45" i="58"/>
  <c r="AB46" i="57"/>
  <c r="AB43" i="54"/>
  <c r="B51" i="54"/>
  <c r="J51" i="54"/>
  <c r="M73" i="54"/>
  <c r="V51" i="59" l="1"/>
  <c r="J51" i="59"/>
  <c r="V51" i="54"/>
  <c r="H40" i="31" l="1"/>
  <c r="E40" i="31"/>
  <c r="J36" i="13"/>
  <c r="J33" i="13"/>
  <c r="E12" i="31"/>
  <c r="F12" i="31" s="1"/>
  <c r="E48" i="31"/>
  <c r="E50" i="31" s="1"/>
  <c r="H41" i="31"/>
  <c r="I41" i="31" s="1"/>
  <c r="H38" i="31"/>
  <c r="I38" i="31" s="1"/>
  <c r="H37" i="31"/>
  <c r="I37" i="31" s="1"/>
  <c r="H36" i="31"/>
  <c r="I36" i="31" s="1"/>
  <c r="H35" i="31"/>
  <c r="I35" i="31" s="1"/>
  <c r="H34" i="31"/>
  <c r="J34" i="31" s="1"/>
  <c r="H33" i="31"/>
  <c r="I33" i="31" s="1"/>
  <c r="H32" i="31"/>
  <c r="H31" i="31"/>
  <c r="J31" i="31" s="1"/>
  <c r="H30" i="31"/>
  <c r="J30" i="31" s="1"/>
  <c r="H29" i="31"/>
  <c r="I29" i="31" s="1"/>
  <c r="H28" i="31"/>
  <c r="J28" i="31" s="1"/>
  <c r="H27" i="31"/>
  <c r="I27" i="31" s="1"/>
  <c r="H26" i="31"/>
  <c r="J26" i="31" s="1"/>
  <c r="H25" i="31"/>
  <c r="I25" i="31" s="1"/>
  <c r="H24" i="31"/>
  <c r="K24" i="31" s="1"/>
  <c r="L24" i="31" s="1"/>
  <c r="H23" i="31"/>
  <c r="J23" i="31" s="1"/>
  <c r="H22" i="31"/>
  <c r="I22" i="31" s="1"/>
  <c r="H21" i="31"/>
  <c r="I21" i="31" s="1"/>
  <c r="H20" i="31"/>
  <c r="I20" i="31" s="1"/>
  <c r="H19" i="31"/>
  <c r="I19" i="31" s="1"/>
  <c r="H18" i="31"/>
  <c r="H17" i="31"/>
  <c r="J17" i="31" s="1"/>
  <c r="H16" i="31"/>
  <c r="I16" i="31" s="1"/>
  <c r="H15" i="31"/>
  <c r="J15" i="31" s="1"/>
  <c r="H14" i="31"/>
  <c r="J14" i="31" s="1"/>
  <c r="H13" i="31"/>
  <c r="J13" i="31" s="1"/>
  <c r="H12" i="31"/>
  <c r="J12" i="31" s="1"/>
  <c r="E23" i="31"/>
  <c r="F23" i="31" s="1"/>
  <c r="E22" i="31"/>
  <c r="F22" i="31" s="1"/>
  <c r="E25" i="31"/>
  <c r="G25" i="31" s="1"/>
  <c r="E24" i="31"/>
  <c r="G24" i="31" s="1"/>
  <c r="E49" i="31"/>
  <c r="E41" i="31"/>
  <c r="G41" i="31" s="1"/>
  <c r="E38" i="31"/>
  <c r="E37" i="31"/>
  <c r="G37" i="31" s="1"/>
  <c r="E36" i="31"/>
  <c r="G36" i="31" s="1"/>
  <c r="E35" i="31"/>
  <c r="G35" i="31" s="1"/>
  <c r="E34" i="31"/>
  <c r="G34" i="31" s="1"/>
  <c r="E33" i="31"/>
  <c r="G33" i="31" s="1"/>
  <c r="E32" i="31"/>
  <c r="F32" i="31" s="1"/>
  <c r="E31" i="31"/>
  <c r="G31" i="31" s="1"/>
  <c r="E30" i="31"/>
  <c r="F30" i="31" s="1"/>
  <c r="E29" i="31"/>
  <c r="G29" i="31" s="1"/>
  <c r="E28" i="31"/>
  <c r="F28" i="31" s="1"/>
  <c r="E27" i="31"/>
  <c r="E26" i="31"/>
  <c r="F26" i="31" s="1"/>
  <c r="E21" i="31"/>
  <c r="F21" i="31" s="1"/>
  <c r="E20" i="31"/>
  <c r="F20" i="31" s="1"/>
  <c r="E19" i="31"/>
  <c r="F19" i="31" s="1"/>
  <c r="E18" i="31"/>
  <c r="G18" i="31" s="1"/>
  <c r="E17" i="31"/>
  <c r="G17" i="31" s="1"/>
  <c r="E16" i="31"/>
  <c r="E15" i="31"/>
  <c r="E14" i="31"/>
  <c r="G14" i="31" s="1"/>
  <c r="E13" i="31"/>
  <c r="G13" i="31" s="1"/>
  <c r="D6" i="31"/>
  <c r="D5" i="31"/>
  <c r="F40" i="31"/>
  <c r="I30" i="31"/>
  <c r="I31" i="31"/>
  <c r="I32" i="31"/>
  <c r="I40" i="31"/>
  <c r="F13" i="31"/>
  <c r="F24" i="31"/>
  <c r="F25" i="31"/>
  <c r="G40" i="31"/>
  <c r="F50" i="31"/>
  <c r="K61" i="53" l="1"/>
  <c r="G30" i="31"/>
  <c r="K30" i="31"/>
  <c r="M30" i="31" s="1"/>
  <c r="G32" i="31"/>
  <c r="I24" i="31"/>
  <c r="F31" i="31"/>
  <c r="F33" i="31"/>
  <c r="K32" i="31"/>
  <c r="M32" i="31" s="1"/>
  <c r="I23" i="31"/>
  <c r="J24" i="31"/>
  <c r="I42" i="31"/>
  <c r="K40" i="31"/>
  <c r="L40" i="31" s="1"/>
  <c r="J40" i="31"/>
  <c r="J42" i="31" s="1"/>
  <c r="K38" i="31"/>
  <c r="L38" i="31" s="1"/>
  <c r="G21" i="31"/>
  <c r="K14" i="31"/>
  <c r="M14" i="31" s="1"/>
  <c r="J41" i="31"/>
  <c r="J37" i="31"/>
  <c r="I15" i="31"/>
  <c r="E42" i="31"/>
  <c r="I14" i="31"/>
  <c r="K15" i="31"/>
  <c r="L15" i="31" s="1"/>
  <c r="K18" i="31"/>
  <c r="M18" i="31" s="1"/>
  <c r="G20" i="31"/>
  <c r="G19" i="31"/>
  <c r="J16" i="31"/>
  <c r="K27" i="31"/>
  <c r="M27" i="31" s="1"/>
  <c r="I17" i="31"/>
  <c r="H42" i="31"/>
  <c r="J32" i="31"/>
  <c r="I13" i="31"/>
  <c r="K25" i="31"/>
  <c r="L25" i="31" s="1"/>
  <c r="G26" i="31"/>
  <c r="F38" i="31"/>
  <c r="G12" i="31"/>
  <c r="F18" i="31"/>
  <c r="J29" i="31"/>
  <c r="F34" i="31"/>
  <c r="F14" i="31"/>
  <c r="J21" i="31"/>
  <c r="J33" i="31"/>
  <c r="J25" i="31"/>
  <c r="G38" i="31"/>
  <c r="K13" i="31"/>
  <c r="L13" i="31" s="1"/>
  <c r="F41" i="31"/>
  <c r="F42" i="31" s="1"/>
  <c r="K31" i="31"/>
  <c r="L31" i="31" s="1"/>
  <c r="K21" i="31"/>
  <c r="L21" i="31" s="1"/>
  <c r="J38" i="31"/>
  <c r="J22" i="31"/>
  <c r="K16" i="31"/>
  <c r="L16" i="31" s="1"/>
  <c r="K41" i="31"/>
  <c r="M41" i="31" s="1"/>
  <c r="K33" i="31"/>
  <c r="L33" i="31" s="1"/>
  <c r="K29" i="31"/>
  <c r="L29" i="31" s="1"/>
  <c r="J36" i="31"/>
  <c r="F29" i="31"/>
  <c r="F17" i="31"/>
  <c r="J20" i="31"/>
  <c r="F37" i="31"/>
  <c r="I12" i="31"/>
  <c r="K17" i="31"/>
  <c r="K20" i="31"/>
  <c r="L20" i="31" s="1"/>
  <c r="K37" i="31"/>
  <c r="L37" i="31" s="1"/>
  <c r="F36" i="31"/>
  <c r="K12" i="31"/>
  <c r="M12" i="31" s="1"/>
  <c r="K36" i="31"/>
  <c r="L36" i="31" s="1"/>
  <c r="K23" i="31"/>
  <c r="L23" i="31" s="1"/>
  <c r="I28" i="31"/>
  <c r="G16" i="31"/>
  <c r="K19" i="31"/>
  <c r="M19" i="31" s="1"/>
  <c r="F27" i="31"/>
  <c r="M24" i="31"/>
  <c r="K26" i="31"/>
  <c r="K22" i="31"/>
  <c r="G23" i="31"/>
  <c r="G15" i="31"/>
  <c r="R61" i="53"/>
  <c r="F35" i="31"/>
  <c r="K34" i="31"/>
  <c r="M34" i="31" s="1"/>
  <c r="G22" i="31"/>
  <c r="F16" i="31"/>
  <c r="J18" i="31"/>
  <c r="I34" i="31"/>
  <c r="I26" i="31"/>
  <c r="I18" i="31"/>
  <c r="F15" i="31"/>
  <c r="K35" i="31"/>
  <c r="K28" i="31"/>
  <c r="L28" i="31" s="1"/>
  <c r="G28" i="31"/>
  <c r="G27" i="31"/>
  <c r="G42" i="31"/>
  <c r="D4" i="31"/>
  <c r="K6" i="53"/>
  <c r="J38" i="13"/>
  <c r="J37" i="13"/>
  <c r="K35" i="13"/>
  <c r="N35" i="13"/>
  <c r="J34" i="13"/>
  <c r="G6" i="53"/>
  <c r="B6" i="38"/>
  <c r="M24" i="53"/>
  <c r="J19" i="31"/>
  <c r="J27" i="31"/>
  <c r="J35" i="31"/>
  <c r="F5" i="53"/>
  <c r="L32" i="31" l="1"/>
  <c r="L30" i="31"/>
  <c r="M40" i="31"/>
  <c r="K42" i="31"/>
  <c r="M21" i="31"/>
  <c r="M15" i="31"/>
  <c r="L14" i="31"/>
  <c r="M38" i="31"/>
  <c r="L18" i="31"/>
  <c r="L27" i="31"/>
  <c r="M42" i="31"/>
  <c r="M25" i="31"/>
  <c r="M13" i="31"/>
  <c r="M31" i="31"/>
  <c r="M33" i="31"/>
  <c r="M16" i="31"/>
  <c r="L41" i="31"/>
  <c r="L42" i="31" s="1"/>
  <c r="M37" i="31"/>
  <c r="M29" i="31"/>
  <c r="M23" i="31"/>
  <c r="M25" i="53"/>
  <c r="L17" i="31"/>
  <c r="M17" i="31"/>
  <c r="V25" i="63"/>
  <c r="V13" i="63"/>
  <c r="L19" i="31"/>
  <c r="L12" i="31"/>
  <c r="M20" i="31"/>
  <c r="M36" i="31"/>
  <c r="L34" i="31"/>
  <c r="I39" i="31"/>
  <c r="I43" i="31" s="1"/>
  <c r="I45" i="31" s="1"/>
  <c r="F39" i="31"/>
  <c r="F43" i="31" s="1"/>
  <c r="F45" i="31" s="1"/>
  <c r="G39" i="31"/>
  <c r="G43" i="31" s="1"/>
  <c r="F46" i="31" s="1"/>
  <c r="M28" i="31"/>
  <c r="M35" i="31"/>
  <c r="L35" i="31"/>
  <c r="J39" i="31"/>
  <c r="J43" i="31" s="1"/>
  <c r="I46" i="31" s="1"/>
  <c r="L22" i="31"/>
  <c r="M22" i="31"/>
  <c r="M26" i="31"/>
  <c r="L26" i="31"/>
  <c r="W10" i="63"/>
  <c r="V11" i="63"/>
  <c r="F4" i="53"/>
  <c r="R23" i="13"/>
  <c r="R25" i="13"/>
  <c r="AK4" i="77" l="1"/>
  <c r="R26" i="13"/>
  <c r="V14" i="63"/>
  <c r="L39" i="31"/>
  <c r="L43" i="31" s="1"/>
  <c r="L45" i="31" s="1"/>
  <c r="M39" i="31"/>
  <c r="M43" i="31" s="1"/>
  <c r="L46" i="31" s="1"/>
  <c r="J18" i="77" l="1"/>
  <c r="V40" i="53"/>
  <c r="M26" i="53"/>
  <c r="V39" i="53"/>
  <c r="V41" i="53"/>
  <c r="J52" i="53"/>
  <c r="J50" i="53" l="1"/>
  <c r="V24" i="63"/>
  <c r="V26" i="63" s="1"/>
  <c r="V27" i="63" s="1"/>
  <c r="K7" i="13" l="1"/>
  <c r="J5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w</author>
  </authors>
  <commentList>
    <comment ref="W3" authorId="0" shapeId="0" xr:uid="{E7F3BD96-354D-4329-9167-BC9757EE06B7}">
      <text>
        <r>
          <rPr>
            <b/>
            <sz val="9"/>
            <color indexed="81"/>
            <rFont val="MS P ゴシック"/>
            <family val="3"/>
            <charset val="128"/>
          </rPr>
          <t>月日のみ入力すると、年月日を表示するようになっている。入力しない場合は印刷したものに手書きで記載。</t>
        </r>
      </text>
    </comment>
    <comment ref="V8" authorId="1" shapeId="0" xr:uid="{00000000-0006-0000-0000-000001000000}">
      <text>
        <r>
          <rPr>
            <b/>
            <sz val="9"/>
            <color indexed="81"/>
            <rFont val="ＭＳ Ｐゴシック"/>
            <family val="3"/>
            <charset val="128"/>
          </rPr>
          <t>法人の場合：本社所在地
個人事業主の場合：住民票に記載のある住所</t>
        </r>
      </text>
    </comment>
    <comment ref="V11" authorId="1" shapeId="0" xr:uid="{00000000-0006-0000-0000-000003000000}">
      <text>
        <r>
          <rPr>
            <b/>
            <sz val="9"/>
            <color indexed="81"/>
            <rFont val="ＭＳ Ｐゴシック"/>
            <family val="3"/>
            <charset val="128"/>
          </rPr>
          <t>法人の場合：履歴事項全部証明書＞役員に関する事項に記載のある役職と一致すること
個人事業主の場合：「代表」と記載</t>
        </r>
      </text>
    </comment>
    <comment ref="K26" authorId="0" shapeId="0" xr:uid="{3700B2D6-1CB4-43E3-B442-AA5CAAAD3A87}">
      <text>
        <r>
          <rPr>
            <b/>
            <sz val="9"/>
            <color indexed="81"/>
            <rFont val="MS P ゴシック"/>
            <family val="3"/>
            <charset val="128"/>
          </rPr>
          <t>事業計画書をみて補助金額を入力してください。もしくは印刷したものに金額を手書きで記載でも可。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M23" authorId="0" shapeId="0" xr:uid="{938C4ABA-66F8-49F9-A950-77C0FFF1D387}">
      <text>
        <r>
          <rPr>
            <b/>
            <sz val="11"/>
            <color indexed="81"/>
            <rFont val="MS P ゴシック"/>
            <family val="3"/>
            <charset val="128"/>
          </rPr>
          <t>プラザの専門家の場合には
会社・機関名等：滋賀県産業支援プラザ
と記載</t>
        </r>
      </text>
    </comment>
    <comment ref="M24" authorId="0" shapeId="0" xr:uid="{8EE8AC9C-E80C-4A57-BDCE-56ACA2CD10E8}">
      <text>
        <r>
          <rPr>
            <b/>
            <sz val="11"/>
            <color indexed="81"/>
            <rFont val="MS P ゴシック"/>
            <family val="3"/>
            <charset val="128"/>
          </rPr>
          <t>プラザの専門家の場合には
所在地：滋賀県大津市打出浜２－１　プラザ２１　２Ｆ
と記載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95" authorId="0" shapeId="0" xr:uid="{FEDFD7A4-8E4D-493A-A7C2-70FA51760043}">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
・摘要欄は特に記載不要ですが、何か伝えるべきことがあれば記載ください</t>
        </r>
        <r>
          <rPr>
            <sz val="11"/>
            <color indexed="81"/>
            <rFont val="ＭＳ ゴシック"/>
            <family val="3"/>
            <charset val="128"/>
          </rPr>
          <t xml:space="preserve">。
</t>
        </r>
      </text>
    </comment>
    <comment ref="K98" authorId="0" shapeId="0" xr:uid="{47B3D2FC-5E66-4F96-87C6-27DDA293A650}">
      <text>
        <r>
          <rPr>
            <b/>
            <sz val="9"/>
            <color indexed="81"/>
            <rFont val="MS P ゴシック"/>
            <family val="3"/>
            <charset val="128"/>
          </rPr>
          <t>相見積も含め、全ての見積書は有効期限内であること必要。</t>
        </r>
      </text>
    </comment>
    <comment ref="K103" authorId="0" shapeId="0" xr:uid="{B65D0A4E-3236-43AB-8B9E-B1712ACC876C}">
      <text>
        <r>
          <rPr>
            <b/>
            <sz val="11"/>
            <color indexed="81"/>
            <rFont val="ＭＳ ゴシック"/>
            <family val="3"/>
            <charset val="128"/>
          </rPr>
          <t>・ここは</t>
        </r>
        <r>
          <rPr>
            <b/>
            <sz val="11"/>
            <color indexed="10"/>
            <rFont val="ＭＳ ゴシック"/>
            <family val="3"/>
            <charset val="128"/>
          </rPr>
          <t>収入の「予算額の計」と金額が一致</t>
        </r>
        <r>
          <rPr>
            <b/>
            <sz val="11"/>
            <color indexed="81"/>
            <rFont val="ＭＳ ゴシック"/>
            <family val="3"/>
            <charset val="128"/>
          </rPr>
          <t>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515990E4-66AB-431B-9AE9-2E3491C209C0}">
      <text>
        <r>
          <rPr>
            <b/>
            <sz val="10"/>
            <color indexed="81"/>
            <rFont val="MS P ゴシック"/>
            <family val="3"/>
            <charset val="128"/>
          </rPr>
          <t>・ここは支出の「予算額の計」と金額が一致する必要があります。
・すべて税抜き価格で記載
・摘要欄は特に記載不要ですが、何か伝えるべきことがあれば記載ください</t>
        </r>
      </text>
    </comment>
    <comment ref="K80" authorId="0" shapeId="0" xr:uid="{5294F85A-5494-4778-B14A-8248E5C3016B}">
      <text>
        <r>
          <rPr>
            <b/>
            <sz val="9"/>
            <color indexed="81"/>
            <rFont val="MS P ゴシック"/>
            <family val="3"/>
            <charset val="128"/>
          </rPr>
          <t>相見積も含め、全ての見積書は有効期限内であること必要。</t>
        </r>
      </text>
    </comment>
    <comment ref="K85" authorId="0" shapeId="0" xr:uid="{66F342EA-DFCC-45E1-91B8-926EE40D4F3E}">
      <text>
        <r>
          <rPr>
            <b/>
            <sz val="10"/>
            <color indexed="81"/>
            <rFont val="MS P ゴシック"/>
            <family val="3"/>
            <charset val="128"/>
          </rPr>
          <t>ここは収入の「予算額の計」と金額が一致する必要があります。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00000000-0006-0000-2A00-000001000000}">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BF5985B2-870D-4CD4-8018-D7F98B8678DC}">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0000000-0006-0000-2A00-000003000000}">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sharedStrings.xml><?xml version="1.0" encoding="utf-8"?>
<sst xmlns="http://schemas.openxmlformats.org/spreadsheetml/2006/main" count="1267" uniqueCount="752">
  <si>
    <t>記</t>
    <rPh sb="0" eb="1">
      <t>キ</t>
    </rPh>
    <phoneticPr fontId="8"/>
  </si>
  <si>
    <t>氏名</t>
    <rPh sb="0" eb="2">
      <t>シメイ</t>
    </rPh>
    <phoneticPr fontId="8"/>
  </si>
  <si>
    <t>円</t>
    <rPh sb="0" eb="1">
      <t>エン</t>
    </rPh>
    <phoneticPr fontId="8"/>
  </si>
  <si>
    <t>申請者</t>
    <rPh sb="0" eb="3">
      <t>シンセイシャ</t>
    </rPh>
    <phoneticPr fontId="8"/>
  </si>
  <si>
    <t>住所</t>
    <rPh sb="0" eb="2">
      <t>ジュウショ</t>
    </rPh>
    <phoneticPr fontId="8"/>
  </si>
  <si>
    <t>資本金</t>
    <rPh sb="0" eb="3">
      <t>シホンキン</t>
    </rPh>
    <phoneticPr fontId="8"/>
  </si>
  <si>
    <t>人</t>
    <rPh sb="0" eb="1">
      <t>ニン</t>
    </rPh>
    <phoneticPr fontId="8"/>
  </si>
  <si>
    <t>所在地</t>
    <rPh sb="0" eb="3">
      <t>ショザイチ</t>
    </rPh>
    <phoneticPr fontId="8"/>
  </si>
  <si>
    <t>代表者名</t>
    <rPh sb="0" eb="3">
      <t>ダイヒョウシャ</t>
    </rPh>
    <rPh sb="3" eb="4">
      <t>メイ</t>
    </rPh>
    <phoneticPr fontId="8"/>
  </si>
  <si>
    <t>電話番号</t>
    <rPh sb="0" eb="2">
      <t>デンワ</t>
    </rPh>
    <rPh sb="2" eb="4">
      <t>バンゴウ</t>
    </rPh>
    <phoneticPr fontId="8"/>
  </si>
  <si>
    <t>１ 申請者の概要</t>
    <rPh sb="2" eb="5">
      <t>シンセイシャ</t>
    </rPh>
    <rPh sb="6" eb="8">
      <t>ガイヨウ</t>
    </rPh>
    <phoneticPr fontId="8"/>
  </si>
  <si>
    <t>事業内容</t>
    <rPh sb="0" eb="2">
      <t>ジギョウ</t>
    </rPh>
    <rPh sb="2" eb="4">
      <t>ナイヨウ</t>
    </rPh>
    <phoneticPr fontId="8"/>
  </si>
  <si>
    <t>（単位：円）</t>
    <rPh sb="1" eb="3">
      <t>タンイ</t>
    </rPh>
    <rPh sb="4" eb="5">
      <t>エン</t>
    </rPh>
    <phoneticPr fontId="8"/>
  </si>
  <si>
    <t>区　分</t>
    <rPh sb="0" eb="1">
      <t>ク</t>
    </rPh>
    <rPh sb="2" eb="3">
      <t>ブン</t>
    </rPh>
    <phoneticPr fontId="8"/>
  </si>
  <si>
    <t>予　算　額</t>
    <rPh sb="0" eb="1">
      <t>ヨ</t>
    </rPh>
    <rPh sb="2" eb="3">
      <t>ザン</t>
    </rPh>
    <rPh sb="4" eb="5">
      <t>ガク</t>
    </rPh>
    <phoneticPr fontId="8"/>
  </si>
  <si>
    <t>自己資金</t>
    <rPh sb="0" eb="2">
      <t>ジコ</t>
    </rPh>
    <rPh sb="2" eb="4">
      <t>シキン</t>
    </rPh>
    <phoneticPr fontId="8"/>
  </si>
  <si>
    <t>計</t>
    <rPh sb="0" eb="1">
      <t>ケイ</t>
    </rPh>
    <phoneticPr fontId="8"/>
  </si>
  <si>
    <t>業    種</t>
    <rPh sb="0" eb="1">
      <t>ギョウ</t>
    </rPh>
    <rPh sb="5" eb="6">
      <t>タネ</t>
    </rPh>
    <phoneticPr fontId="8"/>
  </si>
  <si>
    <t>所 在 地</t>
    <rPh sb="0" eb="1">
      <t>トコロ</t>
    </rPh>
    <rPh sb="2" eb="3">
      <t>ザイ</t>
    </rPh>
    <rPh sb="4" eb="5">
      <t>チ</t>
    </rPh>
    <phoneticPr fontId="8"/>
  </si>
  <si>
    <t>所   在   地</t>
    <rPh sb="0" eb="1">
      <t>トコロ</t>
    </rPh>
    <rPh sb="4" eb="5">
      <t>ザイ</t>
    </rPh>
    <rPh sb="8" eb="9">
      <t>チ</t>
    </rPh>
    <phoneticPr fontId="8"/>
  </si>
  <si>
    <t>補 助 対 象 経 費</t>
    <rPh sb="0" eb="1">
      <t>タスク</t>
    </rPh>
    <rPh sb="2" eb="3">
      <t>スケ</t>
    </rPh>
    <rPh sb="4" eb="5">
      <t>タイ</t>
    </rPh>
    <rPh sb="6" eb="7">
      <t>ゾウ</t>
    </rPh>
    <rPh sb="8" eb="9">
      <t>キョウ</t>
    </rPh>
    <rPh sb="10" eb="11">
      <t>ヒ</t>
    </rPh>
    <phoneticPr fontId="8"/>
  </si>
  <si>
    <t>補 助 金 申 請 額</t>
    <rPh sb="0" eb="1">
      <t>タスク</t>
    </rPh>
    <rPh sb="2" eb="3">
      <t>スケ</t>
    </rPh>
    <rPh sb="4" eb="5">
      <t>カネ</t>
    </rPh>
    <rPh sb="6" eb="7">
      <t>サル</t>
    </rPh>
    <rPh sb="8" eb="9">
      <t>ショウ</t>
    </rPh>
    <rPh sb="10" eb="11">
      <t>ガク</t>
    </rPh>
    <phoneticPr fontId="8"/>
  </si>
  <si>
    <t>事業に要する費用</t>
    <rPh sb="0" eb="1">
      <t>コト</t>
    </rPh>
    <rPh sb="1" eb="2">
      <t>ギョウ</t>
    </rPh>
    <rPh sb="3" eb="4">
      <t>ヨウ</t>
    </rPh>
    <rPh sb="6" eb="8">
      <t>ヒヨウ</t>
    </rPh>
    <phoneticPr fontId="8"/>
  </si>
  <si>
    <t>借 入 金</t>
    <rPh sb="0" eb="1">
      <t>シャク</t>
    </rPh>
    <rPh sb="2" eb="3">
      <t>イリ</t>
    </rPh>
    <rPh sb="4" eb="5">
      <t>キン</t>
    </rPh>
    <phoneticPr fontId="8"/>
  </si>
  <si>
    <t>削減率</t>
    <rPh sb="0" eb="3">
      <t>サクゲンリツ</t>
    </rPh>
    <phoneticPr fontId="8"/>
  </si>
  <si>
    <t>事　業　報　告　書</t>
    <rPh sb="0" eb="1">
      <t>コト</t>
    </rPh>
    <rPh sb="2" eb="3">
      <t>ギョウ</t>
    </rPh>
    <rPh sb="4" eb="5">
      <t>ホウ</t>
    </rPh>
    <rPh sb="6" eb="7">
      <t>コク</t>
    </rPh>
    <rPh sb="8" eb="9">
      <t>ショ</t>
    </rPh>
    <phoneticPr fontId="8"/>
  </si>
  <si>
    <t xml:space="preserve">  金</t>
    <rPh sb="2" eb="3">
      <t>キン</t>
    </rPh>
    <phoneticPr fontId="8"/>
  </si>
  <si>
    <t>円也</t>
    <rPh sb="0" eb="1">
      <t>エン</t>
    </rPh>
    <rPh sb="1" eb="2">
      <t>ナリ</t>
    </rPh>
    <phoneticPr fontId="8"/>
  </si>
  <si>
    <t>請求者</t>
    <rPh sb="0" eb="3">
      <t>セイキュウシャ</t>
    </rPh>
    <phoneticPr fontId="8"/>
  </si>
  <si>
    <t>規格</t>
    <rPh sb="0" eb="2">
      <t>キカク</t>
    </rPh>
    <phoneticPr fontId="8"/>
  </si>
  <si>
    <t>取得年月日</t>
    <rPh sb="0" eb="2">
      <t>シュトク</t>
    </rPh>
    <rPh sb="2" eb="5">
      <t>ネンガッピ</t>
    </rPh>
    <phoneticPr fontId="8"/>
  </si>
  <si>
    <t>保管場所</t>
    <rPh sb="0" eb="2">
      <t>ホカン</t>
    </rPh>
    <rPh sb="2" eb="4">
      <t>バショ</t>
    </rPh>
    <phoneticPr fontId="8"/>
  </si>
  <si>
    <t>（注）</t>
    <rPh sb="1" eb="2">
      <t>チュウ</t>
    </rPh>
    <phoneticPr fontId="8"/>
  </si>
  <si>
    <t>摘要（算出根拠等）</t>
    <rPh sb="0" eb="1">
      <t>テキ</t>
    </rPh>
    <rPh sb="1" eb="2">
      <t>ヨウ</t>
    </rPh>
    <rPh sb="3" eb="5">
      <t>サンシュツ</t>
    </rPh>
    <rPh sb="5" eb="7">
      <t>コンキョ</t>
    </rPh>
    <rPh sb="7" eb="8">
      <t>トウ</t>
    </rPh>
    <phoneticPr fontId="8"/>
  </si>
  <si>
    <t>金融機関名</t>
    <rPh sb="0" eb="2">
      <t>キンユウ</t>
    </rPh>
    <rPh sb="2" eb="5">
      <t>キカンメイ</t>
    </rPh>
    <phoneticPr fontId="8"/>
  </si>
  <si>
    <t>本支店名</t>
    <rPh sb="0" eb="3">
      <t>ホンシテン</t>
    </rPh>
    <rPh sb="3" eb="4">
      <t>メイ</t>
    </rPh>
    <phoneticPr fontId="8"/>
  </si>
  <si>
    <t>預貯金種類</t>
    <rPh sb="0" eb="3">
      <t>ヨチョキン</t>
    </rPh>
    <rPh sb="3" eb="5">
      <t>シュルイ</t>
    </rPh>
    <phoneticPr fontId="8"/>
  </si>
  <si>
    <t>口座番号</t>
    <rPh sb="0" eb="2">
      <t>コウザ</t>
    </rPh>
    <rPh sb="2" eb="4">
      <t>バンゴウ</t>
    </rPh>
    <phoneticPr fontId="8"/>
  </si>
  <si>
    <t>削減量</t>
    <rPh sb="0" eb="3">
      <t>サクゲンリョウ</t>
    </rPh>
    <phoneticPr fontId="8"/>
  </si>
  <si>
    <t>口座名義</t>
    <rPh sb="0" eb="2">
      <t>　　　フ　　　　　　　　　リ　　　　　　　　　ガ　　　　　　　　　ナ</t>
    </rPh>
    <phoneticPr fontId="8" alignment="distributed"/>
  </si>
  <si>
    <t>％</t>
    <phoneticPr fontId="8"/>
  </si>
  <si>
    <t>県補助金</t>
    <rPh sb="0" eb="1">
      <t>ケン</t>
    </rPh>
    <rPh sb="1" eb="2">
      <t>タスク</t>
    </rPh>
    <rPh sb="2" eb="3">
      <t>スケ</t>
    </rPh>
    <rPh sb="3" eb="4">
      <t>カネ</t>
    </rPh>
    <phoneticPr fontId="8"/>
  </si>
  <si>
    <t>他の補助金</t>
    <rPh sb="0" eb="1">
      <t>タ</t>
    </rPh>
    <rPh sb="2" eb="3">
      <t>タスク</t>
    </rPh>
    <rPh sb="3" eb="4">
      <t>スケ</t>
    </rPh>
    <rPh sb="4" eb="5">
      <t>カネ</t>
    </rPh>
    <phoneticPr fontId="8"/>
  </si>
  <si>
    <t>フリガナ</t>
    <phoneticPr fontId="8" alignment="distributed"/>
  </si>
  <si>
    <t>補助金の振込先</t>
    <rPh sb="0" eb="3">
      <t>ホジョキン</t>
    </rPh>
    <rPh sb="4" eb="7">
      <t>フリコミサキ</t>
    </rPh>
    <phoneticPr fontId="8"/>
  </si>
  <si>
    <t>工　事　証　明　書</t>
    <rPh sb="0" eb="1">
      <t>コウ</t>
    </rPh>
    <rPh sb="2" eb="3">
      <t>コト</t>
    </rPh>
    <rPh sb="4" eb="5">
      <t>アカシ</t>
    </rPh>
    <rPh sb="6" eb="7">
      <t>メイ</t>
    </rPh>
    <rPh sb="8" eb="9">
      <t>ショ</t>
    </rPh>
    <phoneticPr fontId="8"/>
  </si>
  <si>
    <t>工事施工者</t>
    <rPh sb="0" eb="2">
      <t>コウジ</t>
    </rPh>
    <rPh sb="2" eb="4">
      <t>セコウ</t>
    </rPh>
    <rPh sb="4" eb="5">
      <t>シャ</t>
    </rPh>
    <phoneticPr fontId="8"/>
  </si>
  <si>
    <t>代　表　者</t>
    <rPh sb="0" eb="1">
      <t>ダイ</t>
    </rPh>
    <rPh sb="2" eb="3">
      <t>オモテ</t>
    </rPh>
    <rPh sb="4" eb="5">
      <t>シャ</t>
    </rPh>
    <phoneticPr fontId="8"/>
  </si>
  <si>
    <t>所　在　地</t>
    <rPh sb="0" eb="1">
      <t>トコロ</t>
    </rPh>
    <rPh sb="2" eb="3">
      <t>ザイ</t>
    </rPh>
    <rPh sb="4" eb="5">
      <t>チ</t>
    </rPh>
    <phoneticPr fontId="8"/>
  </si>
  <si>
    <t>３．工事期間</t>
    <rPh sb="2" eb="4">
      <t>コウジ</t>
    </rPh>
    <rPh sb="4" eb="6">
      <t>キカン</t>
    </rPh>
    <phoneticPr fontId="8"/>
  </si>
  <si>
    <t>着工日</t>
    <rPh sb="0" eb="3">
      <t>チャッコウビ</t>
    </rPh>
    <phoneticPr fontId="8"/>
  </si>
  <si>
    <t>事業所名</t>
    <rPh sb="0" eb="3">
      <t>ジギョウショ</t>
    </rPh>
    <rPh sb="3" eb="4">
      <t>メイ</t>
    </rPh>
    <phoneticPr fontId="8"/>
  </si>
  <si>
    <t>細目</t>
    <rPh sb="0" eb="2">
      <t>サイモク</t>
    </rPh>
    <phoneticPr fontId="8"/>
  </si>
  <si>
    <t>（宛先）</t>
    <rPh sb="1" eb="3">
      <t>アテサキ</t>
    </rPh>
    <phoneticPr fontId="8"/>
  </si>
  <si>
    <t>　滋賀県知事</t>
    <rPh sb="1" eb="3">
      <t>シガ</t>
    </rPh>
    <rPh sb="3" eb="6">
      <t>ケンチジ</t>
    </rPh>
    <phoneticPr fontId="8"/>
  </si>
  <si>
    <t>㊞</t>
    <phoneticPr fontId="8"/>
  </si>
  <si>
    <t>(Ａ)</t>
    <phoneticPr fontId="8"/>
  </si>
  <si>
    <t>(Ｂ)</t>
    <phoneticPr fontId="8"/>
  </si>
  <si>
    <t>事業活動の内容を記した書類（会社案内パンフレット等）</t>
    <rPh sb="0" eb="2">
      <t>ジギョウ</t>
    </rPh>
    <rPh sb="2" eb="4">
      <t>カツドウ</t>
    </rPh>
    <rPh sb="5" eb="7">
      <t>ナイヨウ</t>
    </rPh>
    <rPh sb="8" eb="9">
      <t>シル</t>
    </rPh>
    <rPh sb="11" eb="13">
      <t>ショルイ</t>
    </rPh>
    <rPh sb="14" eb="16">
      <t>カイシャ</t>
    </rPh>
    <rPh sb="16" eb="18">
      <t>アンナイ</t>
    </rPh>
    <rPh sb="24" eb="25">
      <t>ナド</t>
    </rPh>
    <phoneticPr fontId="8"/>
  </si>
  <si>
    <t>事 業 計 画 書</t>
    <rPh sb="0" eb="1">
      <t>コト</t>
    </rPh>
    <rPh sb="2" eb="3">
      <t>ギョウ</t>
    </rPh>
    <rPh sb="4" eb="5">
      <t>ケイ</t>
    </rPh>
    <rPh sb="6" eb="7">
      <t>ガ</t>
    </rPh>
    <rPh sb="8" eb="9">
      <t>ショ</t>
    </rPh>
    <phoneticPr fontId="8"/>
  </si>
  <si>
    <t>様式第８号（第11条関係）</t>
    <rPh sb="0" eb="2">
      <t>ヨウシキ</t>
    </rPh>
    <rPh sb="2" eb="3">
      <t>ダイ</t>
    </rPh>
    <rPh sb="4" eb="5">
      <t>ゴウ</t>
    </rPh>
    <rPh sb="6" eb="7">
      <t>ダイ</t>
    </rPh>
    <rPh sb="9" eb="10">
      <t>ジョウ</t>
    </rPh>
    <rPh sb="10" eb="12">
      <t>カンケイ</t>
    </rPh>
    <phoneticPr fontId="8"/>
  </si>
  <si>
    <t>会社・機関名等</t>
    <rPh sb="0" eb="2">
      <t>カイシャ</t>
    </rPh>
    <rPh sb="3" eb="6">
      <t>キカンメイ</t>
    </rPh>
    <rPh sb="6" eb="7">
      <t>トウ</t>
    </rPh>
    <phoneticPr fontId="8"/>
  </si>
  <si>
    <t xml:space="preserve"> 財産名</t>
    <rPh sb="1" eb="3">
      <t>ザイサン</t>
    </rPh>
    <rPh sb="3" eb="4">
      <t>メイ</t>
    </rPh>
    <phoneticPr fontId="8"/>
  </si>
  <si>
    <t xml:space="preserve">区分 </t>
    <phoneticPr fontId="8"/>
  </si>
  <si>
    <t>※該当する方にチェックしてください</t>
    <rPh sb="1" eb="3">
      <t>ガイトウ</t>
    </rPh>
    <rPh sb="5" eb="6">
      <t>ホウ</t>
    </rPh>
    <phoneticPr fontId="8"/>
  </si>
  <si>
    <t>㊞</t>
  </si>
  <si>
    <t>㊞</t>
    <phoneticPr fontId="8"/>
  </si>
  <si>
    <t>役員名簿</t>
    <rPh sb="0" eb="2">
      <t>ヤクイン</t>
    </rPh>
    <rPh sb="2" eb="4">
      <t>メイボ</t>
    </rPh>
    <phoneticPr fontId="8"/>
  </si>
  <si>
    <t>生年月日</t>
    <rPh sb="0" eb="2">
      <t>セイネン</t>
    </rPh>
    <rPh sb="2" eb="4">
      <t>ガッピ</t>
    </rPh>
    <phoneticPr fontId="8"/>
  </si>
  <si>
    <t>（ふりがな）
氏　　名</t>
    <rPh sb="7" eb="8">
      <t>シ</t>
    </rPh>
    <rPh sb="10" eb="11">
      <t>メイ</t>
    </rPh>
    <phoneticPr fontId="8"/>
  </si>
  <si>
    <t>年　月　日</t>
    <rPh sb="0" eb="1">
      <t>ネン</t>
    </rPh>
    <rPh sb="2" eb="3">
      <t>ツキ</t>
    </rPh>
    <rPh sb="4" eb="5">
      <t>ヒ</t>
    </rPh>
    <phoneticPr fontId="8"/>
  </si>
  <si>
    <t>住　　所</t>
    <rPh sb="0" eb="1">
      <t>ジュウ</t>
    </rPh>
    <rPh sb="3" eb="4">
      <t>ショ</t>
    </rPh>
    <phoneticPr fontId="8"/>
  </si>
  <si>
    <t>役職名</t>
    <rPh sb="0" eb="1">
      <t>ヤク</t>
    </rPh>
    <rPh sb="1" eb="2">
      <t>ショク</t>
    </rPh>
    <rPh sb="2" eb="3">
      <t>メイ</t>
    </rPh>
    <phoneticPr fontId="8"/>
  </si>
  <si>
    <t>申請者の登記事項証明書（法人の場合）、住民票の写し（個人の場合）またはそれらに相当するもの</t>
    <rPh sb="0" eb="3">
      <t>シンセイシャ</t>
    </rPh>
    <rPh sb="4" eb="6">
      <t>トウキ</t>
    </rPh>
    <rPh sb="6" eb="8">
      <t>ジコウ</t>
    </rPh>
    <rPh sb="8" eb="11">
      <t>ショウメイショ</t>
    </rPh>
    <rPh sb="12" eb="14">
      <t>ホウジン</t>
    </rPh>
    <rPh sb="15" eb="17">
      <t>バアイ</t>
    </rPh>
    <rPh sb="19" eb="22">
      <t>ジュウミンヒョウ</t>
    </rPh>
    <rPh sb="23" eb="24">
      <t>ウツ</t>
    </rPh>
    <rPh sb="26" eb="28">
      <t>コジン</t>
    </rPh>
    <rPh sb="29" eb="31">
      <t>バアイ</t>
    </rPh>
    <rPh sb="39" eb="41">
      <t>ソウトウ</t>
    </rPh>
    <phoneticPr fontId="8"/>
  </si>
  <si>
    <t>(Ａ－Ｂ)</t>
    <phoneticPr fontId="8"/>
  </si>
  <si>
    <t>(Ａ－Ｂ)/(Ａ)</t>
    <phoneticPr fontId="8"/>
  </si>
  <si>
    <t>中小企業者等の名称</t>
    <rPh sb="0" eb="2">
      <t>チュウショウ</t>
    </rPh>
    <rPh sb="2" eb="4">
      <t>キギョウ</t>
    </rPh>
    <rPh sb="4" eb="5">
      <t>シャ</t>
    </rPh>
    <rPh sb="5" eb="6">
      <t>トウ</t>
    </rPh>
    <rPh sb="7" eb="9">
      <t>メイショウ</t>
    </rPh>
    <phoneticPr fontId="8"/>
  </si>
  <si>
    <t>取得財産等管理台帳</t>
    <rPh sb="0" eb="2">
      <t>シュトク</t>
    </rPh>
    <rPh sb="2" eb="4">
      <t>ザイサン</t>
    </rPh>
    <rPh sb="4" eb="5">
      <t>トウ</t>
    </rPh>
    <rPh sb="5" eb="7">
      <t>カンリ</t>
    </rPh>
    <rPh sb="7" eb="9">
      <t>ダイチョウ</t>
    </rPh>
    <phoneticPr fontId="8"/>
  </si>
  <si>
    <t>※該当する年号を○で囲んでください。</t>
  </si>
  <si>
    <t>中小企業者
等の名称</t>
    <rPh sb="0" eb="2">
      <t>チュウショウ</t>
    </rPh>
    <rPh sb="2" eb="4">
      <t>キギョウ</t>
    </rPh>
    <rPh sb="4" eb="5">
      <t>シャ</t>
    </rPh>
    <rPh sb="6" eb="7">
      <t>トウ</t>
    </rPh>
    <rPh sb="8" eb="10">
      <t>メイショウ</t>
    </rPh>
    <phoneticPr fontId="8"/>
  </si>
  <si>
    <t>補助事業実施前のエネルギー使用量</t>
    <rPh sb="0" eb="2">
      <t>ホジョ</t>
    </rPh>
    <rPh sb="2" eb="4">
      <t>ジギョウ</t>
    </rPh>
    <rPh sb="4" eb="6">
      <t>ジッシ</t>
    </rPh>
    <rPh sb="6" eb="7">
      <t>マエ</t>
    </rPh>
    <rPh sb="13" eb="16">
      <t>シヨウリョウ</t>
    </rPh>
    <phoneticPr fontId="8"/>
  </si>
  <si>
    <t>GJ</t>
    <phoneticPr fontId="8" alignment="distributed"/>
  </si>
  <si>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8"/>
  </si>
  <si>
    <t>予算額</t>
    <rPh sb="0" eb="3">
      <t>ヨサンガク</t>
    </rPh>
    <phoneticPr fontId="8"/>
  </si>
  <si>
    <t>うち補助対象経費</t>
    <rPh sb="2" eb="4">
      <t>ホジョ</t>
    </rPh>
    <rPh sb="4" eb="6">
      <t>タイショウ</t>
    </rPh>
    <rPh sb="6" eb="8">
      <t>ケイヒ</t>
    </rPh>
    <phoneticPr fontId="8" alignment="distributed"/>
  </si>
  <si>
    <t>直近２年間の財務諸表</t>
    <rPh sb="0" eb="2">
      <t>チョッキン</t>
    </rPh>
    <rPh sb="3" eb="5">
      <t>ネンカン</t>
    </rPh>
    <rPh sb="6" eb="8">
      <t>ザイム</t>
    </rPh>
    <rPh sb="8" eb="10">
      <t>ショヒョウ</t>
    </rPh>
    <phoneticPr fontId="8"/>
  </si>
  <si>
    <t>所在地</t>
    <rPh sb="0" eb="1">
      <t>トコロ</t>
    </rPh>
    <rPh sb="1" eb="2">
      <t>ザイ</t>
    </rPh>
    <rPh sb="2" eb="3">
      <t>チ</t>
    </rPh>
    <phoneticPr fontId="8"/>
  </si>
  <si>
    <t>診断日</t>
    <rPh sb="0" eb="2">
      <t>シンダン</t>
    </rPh>
    <rPh sb="2" eb="3">
      <t>ビ</t>
    </rPh>
    <phoneticPr fontId="8"/>
  </si>
  <si>
    <t>※報告書等の日付</t>
    <rPh sb="1" eb="4">
      <t>ホウコクショ</t>
    </rPh>
    <rPh sb="4" eb="5">
      <t>トウ</t>
    </rPh>
    <rPh sb="6" eb="8">
      <t>ヒヅケ</t>
    </rPh>
    <phoneticPr fontId="8" alignment="distributed"/>
  </si>
  <si>
    <t>※発注日（契約日）</t>
    <rPh sb="1" eb="3">
      <t>ハッチュウ</t>
    </rPh>
    <rPh sb="3" eb="4">
      <t>ビ</t>
    </rPh>
    <rPh sb="5" eb="8">
      <t>ケイヤクビ</t>
    </rPh>
    <phoneticPr fontId="8" alignment="distributed"/>
  </si>
  <si>
    <t>１．補助事業の申請者名</t>
    <rPh sb="2" eb="4">
      <t>ホジョ</t>
    </rPh>
    <rPh sb="4" eb="6">
      <t>ジギョウ</t>
    </rPh>
    <rPh sb="7" eb="10">
      <t>シンセイシャ</t>
    </rPh>
    <rPh sb="10" eb="11">
      <t>メイ</t>
    </rPh>
    <phoneticPr fontId="8"/>
  </si>
  <si>
    <t>２．補助事業の工事を実施した場所</t>
    <rPh sb="2" eb="4">
      <t>ホジョ</t>
    </rPh>
    <rPh sb="4" eb="6">
      <t>ジギョウ</t>
    </rPh>
    <rPh sb="7" eb="9">
      <t>コウジ</t>
    </rPh>
    <rPh sb="10" eb="12">
      <t>ジッシ</t>
    </rPh>
    <rPh sb="14" eb="16">
      <t>バショ</t>
    </rPh>
    <phoneticPr fontId="8"/>
  </si>
  <si>
    <t>万円</t>
  </si>
  <si>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8"/>
  </si>
  <si>
    <t>要記入</t>
    <rPh sb="0" eb="1">
      <t>ヨウ</t>
    </rPh>
    <rPh sb="1" eb="3">
      <t>キニュウ</t>
    </rPh>
    <phoneticPr fontId="8"/>
  </si>
  <si>
    <t>交付を受けた補助金の額</t>
    <rPh sb="0" eb="2">
      <t>コウフ</t>
    </rPh>
    <rPh sb="3" eb="4">
      <t>ウ</t>
    </rPh>
    <rPh sb="6" eb="9">
      <t>ホジョキン</t>
    </rPh>
    <rPh sb="10" eb="11">
      <t>ガク</t>
    </rPh>
    <phoneticPr fontId="8"/>
  </si>
  <si>
    <t>円</t>
    <rPh sb="0" eb="1">
      <t>エン</t>
    </rPh>
    <phoneticPr fontId="8" alignment="distributed"/>
  </si>
  <si>
    <t>補助の要件を満たさなかった場合は
その理由</t>
    <rPh sb="6" eb="7">
      <t>ミ</t>
    </rPh>
    <phoneticPr fontId="8"/>
  </si>
  <si>
    <t>補助事業実施後のエネルギー使用量</t>
    <rPh sb="0" eb="2">
      <t>ホジョ</t>
    </rPh>
    <rPh sb="2" eb="4">
      <t>ジギョウ</t>
    </rPh>
    <rPh sb="4" eb="6">
      <t>ジッシ</t>
    </rPh>
    <rPh sb="6" eb="7">
      <t>ゴ</t>
    </rPh>
    <rPh sb="13" eb="16">
      <t>シヨウリョウ</t>
    </rPh>
    <phoneticPr fontId="8"/>
  </si>
  <si>
    <t>普通</t>
    <phoneticPr fontId="8"/>
  </si>
  <si>
    <t>当座</t>
    <phoneticPr fontId="8"/>
  </si>
  <si>
    <t>常時使用する
従業員数</t>
    <rPh sb="0" eb="2">
      <t>ジョウジ</t>
    </rPh>
    <rPh sb="2" eb="4">
      <t>シヨウ</t>
    </rPh>
    <rPh sb="7" eb="10">
      <t>ジュウギョウイン</t>
    </rPh>
    <rPh sb="10" eb="11">
      <t>スウ</t>
    </rPh>
    <phoneticPr fontId="8"/>
  </si>
  <si>
    <t>明・大・昭・平</t>
    <phoneticPr fontId="8"/>
  </si>
  <si>
    <t>２</t>
    <phoneticPr fontId="8"/>
  </si>
  <si>
    <t>１</t>
    <phoneticPr fontId="8"/>
  </si>
  <si>
    <t>工事施工者</t>
    <rPh sb="0" eb="2">
      <t>コウジ</t>
    </rPh>
    <rPh sb="2" eb="4">
      <t>セコウ</t>
    </rPh>
    <rPh sb="4" eb="5">
      <t>シャ</t>
    </rPh>
    <phoneticPr fontId="8" alignment="distributed"/>
  </si>
  <si>
    <t>注２</t>
    <rPh sb="0" eb="1">
      <t>チュウ</t>
    </rPh>
    <phoneticPr fontId="18"/>
  </si>
  <si>
    <t>注２　都市ガスの熱量（GJ)欄の数値は、ガス供給事業者ごとの実際の換算係数を用いて算出した数値を記入してください。</t>
    <rPh sb="0" eb="1">
      <t>チュウ</t>
    </rPh>
    <rPh sb="8" eb="10">
      <t>ネツリョウ</t>
    </rPh>
    <rPh sb="33" eb="35">
      <t>カンサン</t>
    </rPh>
    <rPh sb="35" eb="37">
      <t>ケイスウ</t>
    </rPh>
    <rPh sb="38" eb="39">
      <t>モチ</t>
    </rPh>
    <rPh sb="41" eb="43">
      <t>サンシュツ</t>
    </rPh>
    <rPh sb="45" eb="47">
      <t>スウチ</t>
    </rPh>
    <rPh sb="48" eb="50">
      <t>キニュウ</t>
    </rPh>
    <phoneticPr fontId="18"/>
  </si>
  <si>
    <t>注１</t>
    <rPh sb="0" eb="1">
      <t>チュウ</t>
    </rPh>
    <phoneticPr fontId="18"/>
  </si>
  <si>
    <t>千kWh</t>
    <rPh sb="0" eb="1">
      <t>セン</t>
    </rPh>
    <phoneticPr fontId="18"/>
  </si>
  <si>
    <t>小計</t>
    <rPh sb="0" eb="2">
      <t>ショウケイ</t>
    </rPh>
    <phoneticPr fontId="18"/>
  </si>
  <si>
    <t>その他</t>
    <rPh sb="2" eb="3">
      <t>タ</t>
    </rPh>
    <phoneticPr fontId="18"/>
  </si>
  <si>
    <t>再生エネ</t>
    <rPh sb="0" eb="2">
      <t>サイセイ</t>
    </rPh>
    <phoneticPr fontId="18"/>
  </si>
  <si>
    <t>自家発電</t>
    <rPh sb="0" eb="2">
      <t>ジカ</t>
    </rPh>
    <rPh sb="2" eb="4">
      <t>ハツデン</t>
    </rPh>
    <phoneticPr fontId="18"/>
  </si>
  <si>
    <t>参考</t>
    <rPh sb="0" eb="2">
      <t>サンコウ</t>
    </rPh>
    <phoneticPr fontId="18"/>
  </si>
  <si>
    <r>
      <t>温室効果ガス排出量　t-CO</t>
    </r>
    <r>
      <rPr>
        <vertAlign val="subscript"/>
        <sz val="12"/>
        <rFont val="ＭＳ Ｐゴシック"/>
        <family val="3"/>
        <charset val="128"/>
      </rPr>
      <t>２</t>
    </r>
    <rPh sb="0" eb="2">
      <t>オンシツ</t>
    </rPh>
    <rPh sb="2" eb="4">
      <t>コウカ</t>
    </rPh>
    <rPh sb="6" eb="9">
      <t>ハイシュツリョウ</t>
    </rPh>
    <phoneticPr fontId="18"/>
  </si>
  <si>
    <t>原油換算　ｋＬ</t>
    <rPh sb="0" eb="2">
      <t>ゲンユ</t>
    </rPh>
    <rPh sb="2" eb="4">
      <t>カンサン</t>
    </rPh>
    <phoneticPr fontId="18"/>
  </si>
  <si>
    <t>合計　ＧＪ</t>
    <rPh sb="0" eb="1">
      <t>ゴウ</t>
    </rPh>
    <rPh sb="1" eb="2">
      <t>ケイ</t>
    </rPh>
    <phoneticPr fontId="18"/>
  </si>
  <si>
    <t>小計②</t>
    <rPh sb="0" eb="2">
      <t>ショウケイ</t>
    </rPh>
    <phoneticPr fontId="18"/>
  </si>
  <si>
    <t>関西電力</t>
    <rPh sb="0" eb="2">
      <t>カンサイ</t>
    </rPh>
    <rPh sb="2" eb="4">
      <t>デンリョク</t>
    </rPh>
    <phoneticPr fontId="18"/>
  </si>
  <si>
    <r>
      <t>kgCO</t>
    </r>
    <r>
      <rPr>
        <vertAlign val="subscript"/>
        <sz val="11"/>
        <rFont val="ＭＳ Ｐゴシック"/>
        <family val="3"/>
        <charset val="128"/>
      </rPr>
      <t>2</t>
    </r>
    <r>
      <rPr>
        <sz val="11"/>
        <rFont val="ＭＳ Ｐゴシック"/>
        <family val="3"/>
        <charset val="128"/>
      </rPr>
      <t>/kWh</t>
    </r>
    <phoneticPr fontId="18"/>
  </si>
  <si>
    <t>GJ/千kWh</t>
    <rPh sb="3" eb="4">
      <t>セン</t>
    </rPh>
    <phoneticPr fontId="18"/>
  </si>
  <si>
    <t>夜間買電</t>
    <rPh sb="0" eb="2">
      <t>ヤカン</t>
    </rPh>
    <rPh sb="2" eb="3">
      <t>バイ</t>
    </rPh>
    <rPh sb="3" eb="4">
      <t>デン</t>
    </rPh>
    <phoneticPr fontId="18"/>
  </si>
  <si>
    <r>
      <t>kgCO</t>
    </r>
    <r>
      <rPr>
        <vertAlign val="subscript"/>
        <sz val="11"/>
        <rFont val="ＭＳ Ｐゴシック"/>
        <family val="3"/>
        <charset val="128"/>
      </rPr>
      <t>2</t>
    </r>
    <r>
      <rPr>
        <sz val="11"/>
        <rFont val="ＭＳ Ｐゴシック"/>
        <family val="3"/>
        <charset val="128"/>
      </rPr>
      <t>/kWh</t>
    </r>
    <phoneticPr fontId="18"/>
  </si>
  <si>
    <t>昼間買電</t>
    <rPh sb="0" eb="2">
      <t>ヒルマ</t>
    </rPh>
    <rPh sb="2" eb="3">
      <t>バイ</t>
    </rPh>
    <rPh sb="3" eb="4">
      <t>デン</t>
    </rPh>
    <phoneticPr fontId="18"/>
  </si>
  <si>
    <t>電気
事業者</t>
    <rPh sb="0" eb="2">
      <t>デンキ</t>
    </rPh>
    <rPh sb="3" eb="6">
      <t>ジギョウシャ</t>
    </rPh>
    <phoneticPr fontId="18"/>
  </si>
  <si>
    <t>電気</t>
    <rPh sb="0" eb="2">
      <t>デンキ</t>
    </rPh>
    <phoneticPr fontId="18"/>
  </si>
  <si>
    <t>電気事業者</t>
    <rPh sb="0" eb="2">
      <t>デンキ</t>
    </rPh>
    <rPh sb="2" eb="5">
      <t>ジギョウシャ</t>
    </rPh>
    <phoneticPr fontId="18"/>
  </si>
  <si>
    <t>GJ</t>
    <phoneticPr fontId="18"/>
  </si>
  <si>
    <t>小計①</t>
    <rPh sb="0" eb="2">
      <t>ショウケイ</t>
    </rPh>
    <phoneticPr fontId="18"/>
  </si>
  <si>
    <r>
      <t>tCO</t>
    </r>
    <r>
      <rPr>
        <vertAlign val="subscript"/>
        <sz val="11"/>
        <rFont val="ＭＳ Ｐゴシック"/>
        <family val="3"/>
        <charset val="128"/>
      </rPr>
      <t>2</t>
    </r>
    <r>
      <rPr>
        <sz val="11"/>
        <rFont val="ＭＳ Ｐゴシック"/>
        <family val="3"/>
        <charset val="128"/>
      </rPr>
      <t>/GJ</t>
    </r>
    <phoneticPr fontId="18"/>
  </si>
  <si>
    <t>GJ/GJ</t>
    <phoneticPr fontId="18"/>
  </si>
  <si>
    <t>冷水</t>
    <rPh sb="0" eb="2">
      <t>レイスイ</t>
    </rPh>
    <phoneticPr fontId="18"/>
  </si>
  <si>
    <t>温水</t>
    <rPh sb="0" eb="2">
      <t>オンスイ</t>
    </rPh>
    <phoneticPr fontId="18"/>
  </si>
  <si>
    <t>産業用以外の蒸気</t>
    <rPh sb="0" eb="3">
      <t>サンギョウヨウ</t>
    </rPh>
    <rPh sb="3" eb="5">
      <t>イガイ</t>
    </rPh>
    <rPh sb="6" eb="8">
      <t>ジョウキ</t>
    </rPh>
    <phoneticPr fontId="18"/>
  </si>
  <si>
    <t>産業用蒸気</t>
    <rPh sb="0" eb="3">
      <t>サンギョウヨウ</t>
    </rPh>
    <rPh sb="3" eb="5">
      <t>ジョウキ</t>
    </rPh>
    <phoneticPr fontId="18"/>
  </si>
  <si>
    <t>法定係数</t>
    <rPh sb="0" eb="2">
      <t>ホウテイ</t>
    </rPh>
    <rPh sb="2" eb="4">
      <t>ケイスウ</t>
    </rPh>
    <phoneticPr fontId="18"/>
  </si>
  <si>
    <t>tC/GJ</t>
    <phoneticPr fontId="18"/>
  </si>
  <si>
    <t>大阪ガス公表値</t>
    <rPh sb="4" eb="6">
      <t>コウヒョウ</t>
    </rPh>
    <rPh sb="6" eb="7">
      <t>チ</t>
    </rPh>
    <phoneticPr fontId="18"/>
  </si>
  <si>
    <r>
      <t>GJ/千m</t>
    </r>
    <r>
      <rPr>
        <vertAlign val="superscript"/>
        <sz val="11"/>
        <rFont val="ＭＳ Ｐゴシック"/>
        <family val="3"/>
        <charset val="128"/>
      </rPr>
      <t>3</t>
    </r>
    <rPh sb="3" eb="4">
      <t>セン</t>
    </rPh>
    <phoneticPr fontId="18"/>
  </si>
  <si>
    <t>都市ガス</t>
    <rPh sb="0" eb="2">
      <t>トシ</t>
    </rPh>
    <phoneticPr fontId="18"/>
  </si>
  <si>
    <t>その他
の燃料</t>
    <rPh sb="2" eb="3">
      <t>タ</t>
    </rPh>
    <rPh sb="5" eb="7">
      <t>ネンリョウ</t>
    </rPh>
    <phoneticPr fontId="18"/>
  </si>
  <si>
    <t>　</t>
    <phoneticPr fontId="18"/>
  </si>
  <si>
    <r>
      <t>千m</t>
    </r>
    <r>
      <rPr>
        <vertAlign val="superscript"/>
        <sz val="11"/>
        <rFont val="ＭＳ Ｐゴシック"/>
        <family val="3"/>
        <charset val="128"/>
      </rPr>
      <t>3</t>
    </r>
    <rPh sb="0" eb="1">
      <t>セン</t>
    </rPh>
    <phoneticPr fontId="18"/>
  </si>
  <si>
    <t>転炉ガス</t>
    <rPh sb="0" eb="2">
      <t>テンロ</t>
    </rPh>
    <phoneticPr fontId="18"/>
  </si>
  <si>
    <t>高炉ガス</t>
    <rPh sb="0" eb="2">
      <t>コウロ</t>
    </rPh>
    <phoneticPr fontId="18"/>
  </si>
  <si>
    <t>コークス炉ガス</t>
    <rPh sb="4" eb="5">
      <t>ロ</t>
    </rPh>
    <phoneticPr fontId="18"/>
  </si>
  <si>
    <t>GJ/t</t>
    <phoneticPr fontId="18"/>
  </si>
  <si>
    <t>コールタール</t>
    <phoneticPr fontId="18"/>
  </si>
  <si>
    <t>t</t>
    <phoneticPr fontId="18"/>
  </si>
  <si>
    <t>石炭コークス</t>
    <rPh sb="0" eb="2">
      <t>セキタン</t>
    </rPh>
    <phoneticPr fontId="18"/>
  </si>
  <si>
    <t>無煙炭</t>
    <rPh sb="0" eb="2">
      <t>ムエン</t>
    </rPh>
    <rPh sb="2" eb="3">
      <t>タン</t>
    </rPh>
    <phoneticPr fontId="18"/>
  </si>
  <si>
    <t>一般炭</t>
    <rPh sb="0" eb="2">
      <t>イッパン</t>
    </rPh>
    <rPh sb="2" eb="3">
      <t>タン</t>
    </rPh>
    <phoneticPr fontId="18"/>
  </si>
  <si>
    <t>原料炭</t>
    <rPh sb="0" eb="2">
      <t>ゲンリョウ</t>
    </rPh>
    <rPh sb="2" eb="3">
      <t>タン</t>
    </rPh>
    <phoneticPr fontId="18"/>
  </si>
  <si>
    <t>石炭</t>
    <rPh sb="0" eb="2">
      <t>セキタン</t>
    </rPh>
    <phoneticPr fontId="18"/>
  </si>
  <si>
    <t>その他可燃性天然ガス</t>
    <rPh sb="2" eb="3">
      <t>タ</t>
    </rPh>
    <rPh sb="3" eb="6">
      <t>カネンセイ</t>
    </rPh>
    <rPh sb="6" eb="8">
      <t>テンネン</t>
    </rPh>
    <phoneticPr fontId="18"/>
  </si>
  <si>
    <t>液化天然ガス（LＮG）</t>
    <rPh sb="0" eb="2">
      <t>エキカ</t>
    </rPh>
    <rPh sb="2" eb="4">
      <t>テンネン</t>
    </rPh>
    <phoneticPr fontId="18"/>
  </si>
  <si>
    <t>可燃性
天然ガス</t>
    <rPh sb="0" eb="3">
      <t>カネンセイ</t>
    </rPh>
    <rPh sb="4" eb="6">
      <t>テンネン</t>
    </rPh>
    <phoneticPr fontId="18"/>
  </si>
  <si>
    <t>石油系炭化水素ガス</t>
    <rPh sb="0" eb="3">
      <t>セキユケイ</t>
    </rPh>
    <rPh sb="3" eb="5">
      <t>タンカ</t>
    </rPh>
    <rPh sb="5" eb="7">
      <t>スイソ</t>
    </rPh>
    <phoneticPr fontId="18"/>
  </si>
  <si>
    <t>液化石油ガス（LPG）</t>
    <rPh sb="0" eb="2">
      <t>エキカ</t>
    </rPh>
    <rPh sb="2" eb="4">
      <t>セキユ</t>
    </rPh>
    <phoneticPr fontId="18"/>
  </si>
  <si>
    <t>石油ガス</t>
    <rPh sb="0" eb="2">
      <t>セキユ</t>
    </rPh>
    <phoneticPr fontId="18"/>
  </si>
  <si>
    <t>石油コークス</t>
    <rPh sb="0" eb="2">
      <t>セキユ</t>
    </rPh>
    <phoneticPr fontId="18"/>
  </si>
  <si>
    <t>石油アスファルト</t>
    <rPh sb="0" eb="2">
      <t>セキユ</t>
    </rPh>
    <phoneticPr fontId="18"/>
  </si>
  <si>
    <t>GJ/kl</t>
    <phoneticPr fontId="18"/>
  </si>
  <si>
    <t>B・C重油</t>
    <rPh sb="3" eb="5">
      <t>ジュウユ</t>
    </rPh>
    <phoneticPr fontId="18"/>
  </si>
  <si>
    <t>kL</t>
  </si>
  <si>
    <t>A重油</t>
    <rPh sb="1" eb="3">
      <t>ジュウユ</t>
    </rPh>
    <phoneticPr fontId="18"/>
  </si>
  <si>
    <t>軽油</t>
    <rPh sb="0" eb="2">
      <t>ケイユ</t>
    </rPh>
    <phoneticPr fontId="18"/>
  </si>
  <si>
    <t>tC/GJ</t>
    <phoneticPr fontId="18"/>
  </si>
  <si>
    <t>GJ/kl</t>
    <phoneticPr fontId="18"/>
  </si>
  <si>
    <t>灯油</t>
    <rPh sb="0" eb="2">
      <t>トウユ</t>
    </rPh>
    <phoneticPr fontId="18"/>
  </si>
  <si>
    <t>tC/GJ</t>
    <phoneticPr fontId="18"/>
  </si>
  <si>
    <t>GJ/kl</t>
    <phoneticPr fontId="18"/>
  </si>
  <si>
    <t>ナフサ</t>
    <phoneticPr fontId="18"/>
  </si>
  <si>
    <t>揮発油</t>
    <rPh sb="0" eb="3">
      <t>キハツユ</t>
    </rPh>
    <phoneticPr fontId="18"/>
  </si>
  <si>
    <t>揮発油(ガソリン）</t>
    <rPh sb="0" eb="3">
      <t>キハツユ</t>
    </rPh>
    <phoneticPr fontId="18"/>
  </si>
  <si>
    <t>原油のうちコンデンセート（NGL）</t>
    <rPh sb="0" eb="2">
      <t>ゲンユ</t>
    </rPh>
    <phoneticPr fontId="18"/>
  </si>
  <si>
    <t>原油（コンデンセートを除く。）</t>
    <rPh sb="0" eb="2">
      <t>ゲンユ</t>
    </rPh>
    <rPh sb="11" eb="12">
      <t>ノゾ</t>
    </rPh>
    <phoneticPr fontId="18"/>
  </si>
  <si>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8"/>
  </si>
  <si>
    <t>Ａ－Ｂ</t>
    <phoneticPr fontId="18"/>
  </si>
  <si>
    <t>Ｂ</t>
    <phoneticPr fontId="18"/>
  </si>
  <si>
    <t>Ａ</t>
    <phoneticPr fontId="18"/>
  </si>
  <si>
    <t>数値の根拠</t>
    <rPh sb="0" eb="2">
      <t>スウチ</t>
    </rPh>
    <rPh sb="3" eb="5">
      <t>コンキョ</t>
    </rPh>
    <phoneticPr fontId="18"/>
  </si>
  <si>
    <t>単位</t>
    <phoneticPr fontId="18"/>
  </si>
  <si>
    <t>数値</t>
    <rPh sb="0" eb="2">
      <t>スウチ</t>
    </rPh>
    <phoneticPr fontId="18"/>
  </si>
  <si>
    <t>単位</t>
    <phoneticPr fontId="18"/>
  </si>
  <si>
    <t>熱量（GJ）</t>
    <rPh sb="0" eb="2">
      <t>ネツリョウ</t>
    </rPh>
    <phoneticPr fontId="18"/>
  </si>
  <si>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8"/>
  </si>
  <si>
    <t>単位発熱量</t>
    <rPh sb="0" eb="2">
      <t>タンイ</t>
    </rPh>
    <rPh sb="2" eb="5">
      <t>ハツネツリョウ</t>
    </rPh>
    <phoneticPr fontId="18"/>
  </si>
  <si>
    <t>エネルギーの種類</t>
    <rPh sb="6" eb="8">
      <t>シュルイ</t>
    </rPh>
    <phoneticPr fontId="18"/>
  </si>
  <si>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8"/>
  </si>
  <si>
    <t>補助事業実施後の
エネルギー使用量</t>
    <rPh sb="0" eb="2">
      <t>ホジョ</t>
    </rPh>
    <rPh sb="2" eb="4">
      <t>ジギョウ</t>
    </rPh>
    <rPh sb="4" eb="6">
      <t>ジッシ</t>
    </rPh>
    <rPh sb="6" eb="7">
      <t>ゴ</t>
    </rPh>
    <rPh sb="14" eb="17">
      <t>シヨウリョウ</t>
    </rPh>
    <phoneticPr fontId="18"/>
  </si>
  <si>
    <t>補助事業による
エネルギー使用削減量</t>
    <rPh sb="0" eb="2">
      <t>ホジョ</t>
    </rPh>
    <rPh sb="2" eb="4">
      <t>ジギョウ</t>
    </rPh>
    <rPh sb="13" eb="15">
      <t>シヨウ</t>
    </rPh>
    <rPh sb="15" eb="17">
      <t>サクゲン</t>
    </rPh>
    <rPh sb="17" eb="18">
      <t>リョウ</t>
    </rPh>
    <phoneticPr fontId="18"/>
  </si>
  <si>
    <t>補助事業実施前の
エネルギー使用量</t>
    <rPh sb="0" eb="2">
      <t>ホジョ</t>
    </rPh>
    <rPh sb="2" eb="4">
      <t>ジギョウ</t>
    </rPh>
    <rPh sb="4" eb="6">
      <t>ジッシ</t>
    </rPh>
    <rPh sb="6" eb="7">
      <t>マエ</t>
    </rPh>
    <rPh sb="14" eb="17">
      <t>シヨウリョウ</t>
    </rPh>
    <phoneticPr fontId="18"/>
  </si>
  <si>
    <t>単位</t>
    <rPh sb="0" eb="2">
      <t>タンイ</t>
    </rPh>
    <phoneticPr fontId="18"/>
  </si>
  <si>
    <t>対象事業所</t>
    <rPh sb="0" eb="2">
      <t>タイショウ</t>
    </rPh>
    <rPh sb="2" eb="5">
      <t>ジギョウショ</t>
    </rPh>
    <phoneticPr fontId="18"/>
  </si>
  <si>
    <t>申請者名</t>
    <rPh sb="0" eb="3">
      <t>シンセイシャ</t>
    </rPh>
    <rPh sb="3" eb="4">
      <t>メイ</t>
    </rPh>
    <phoneticPr fontId="18"/>
  </si>
  <si>
    <t>会　 社 　名</t>
    <rPh sb="0" eb="1">
      <t>カイ</t>
    </rPh>
    <rPh sb="3" eb="4">
      <t>シャ</t>
    </rPh>
    <rPh sb="6" eb="7">
      <t>メイ</t>
    </rPh>
    <phoneticPr fontId="8"/>
  </si>
  <si>
    <r>
      <t xml:space="preserve">診断担当者
</t>
    </r>
    <r>
      <rPr>
        <sz val="9"/>
        <rFont val="ＭＳ ゴシック"/>
        <family val="3"/>
        <charset val="128"/>
      </rPr>
      <t>（専門家）</t>
    </r>
    <rPh sb="0" eb="2">
      <t>シンダン</t>
    </rPh>
    <rPh sb="2" eb="5">
      <t>タントウシャ</t>
    </rPh>
    <rPh sb="7" eb="10">
      <t>センモンカ</t>
    </rPh>
    <phoneticPr fontId="8"/>
  </si>
  <si>
    <t>（　　　　　　　　　）</t>
    <phoneticPr fontId="8"/>
  </si>
  <si>
    <t>発注先業者
（予定）</t>
    <rPh sb="0" eb="2">
      <t>ハッチュウ</t>
    </rPh>
    <rPh sb="2" eb="3">
      <t>サキ</t>
    </rPh>
    <rPh sb="3" eb="5">
      <t>ギョウシャ</t>
    </rPh>
    <rPh sb="7" eb="9">
      <t>ヨテイ</t>
    </rPh>
    <phoneticPr fontId="8"/>
  </si>
  <si>
    <t>発注先業者</t>
    <rPh sb="0" eb="2">
      <t>ハッチュウ</t>
    </rPh>
    <rPh sb="2" eb="3">
      <t>サキ</t>
    </rPh>
    <rPh sb="3" eb="5">
      <t>ギョウシャ</t>
    </rPh>
    <phoneticPr fontId="8" alignment="distributed"/>
  </si>
  <si>
    <t>ﾒｰﾙｱﾄﾞﾚｽ</t>
    <phoneticPr fontId="8"/>
  </si>
  <si>
    <t>□</t>
    <phoneticPr fontId="8"/>
  </si>
  <si>
    <t>〒</t>
    <phoneticPr fontId="8"/>
  </si>
  <si>
    <t>普通</t>
    <phoneticPr fontId="8" alignment="distributed"/>
  </si>
  <si>
    <t>当座</t>
    <phoneticPr fontId="8" alignment="distributed"/>
  </si>
  <si>
    <t>※精算の完了日等</t>
    <rPh sb="1" eb="3">
      <t>セイサン</t>
    </rPh>
    <rPh sb="4" eb="6">
      <t>カンリョウ</t>
    </rPh>
    <rPh sb="6" eb="7">
      <t>ヒ</t>
    </rPh>
    <rPh sb="7" eb="8">
      <t>トウ</t>
    </rPh>
    <phoneticPr fontId="8" alignment="distributed"/>
  </si>
  <si>
    <t>補助金交付予定額</t>
    <rPh sb="0" eb="3">
      <t>ホジョキン</t>
    </rPh>
    <rPh sb="3" eb="5">
      <t>コウフ</t>
    </rPh>
    <rPh sb="5" eb="7">
      <t>ヨテイ</t>
    </rPh>
    <rPh sb="7" eb="8">
      <t>ガク</t>
    </rPh>
    <phoneticPr fontId="8"/>
  </si>
  <si>
    <t>〒</t>
    <phoneticPr fontId="8"/>
  </si>
  <si>
    <t>使用量計算期間</t>
    <rPh sb="0" eb="3">
      <t>シヨウリョウ</t>
    </rPh>
    <rPh sb="3" eb="5">
      <t>ケイサン</t>
    </rPh>
    <rPh sb="5" eb="7">
      <t>キカン</t>
    </rPh>
    <phoneticPr fontId="18"/>
  </si>
  <si>
    <t>　令和　　年　　月　　日付け滋エネ政第　　号で額の確定の通知があった令和元年度滋賀県省エネ設備導入加速化事業補助金を上記のとおり交付されるよう、同補助金交付要綱第11条の規定により請求します。</t>
    <rPh sb="1" eb="3">
      <t>レイワ</t>
    </rPh>
    <rPh sb="14" eb="15">
      <t>シ</t>
    </rPh>
    <rPh sb="17" eb="18">
      <t>セイ</t>
    </rPh>
    <rPh sb="23" eb="24">
      <t>ガク</t>
    </rPh>
    <rPh sb="25" eb="27">
      <t>カクテイ</t>
    </rPh>
    <rPh sb="28" eb="30">
      <t>ツウチ</t>
    </rPh>
    <rPh sb="42" eb="43">
      <t>ショウ</t>
    </rPh>
    <rPh sb="58" eb="60">
      <t>ジョウキ</t>
    </rPh>
    <rPh sb="64" eb="66">
      <t>コウフ</t>
    </rPh>
    <rPh sb="72" eb="73">
      <t>ドウ</t>
    </rPh>
    <rPh sb="73" eb="76">
      <t>ホジョキン</t>
    </rPh>
    <rPh sb="80" eb="81">
      <t>ダイ</t>
    </rPh>
    <rPh sb="83" eb="84">
      <t>ジョウ</t>
    </rPh>
    <rPh sb="85" eb="87">
      <t>キテイ</t>
    </rPh>
    <rPh sb="90" eb="92">
      <t>セイキュウ</t>
    </rPh>
    <phoneticPr fontId="8"/>
  </si>
  <si>
    <t>年月日</t>
    <rPh sb="0" eb="3">
      <t>ネンガッピ</t>
    </rPh>
    <phoneticPr fontId="8"/>
  </si>
  <si>
    <t>年月日</t>
    <rPh sb="0" eb="3">
      <t>ネンガッピ</t>
    </rPh>
    <phoneticPr fontId="8"/>
  </si>
  <si>
    <t>法人</t>
    <rPh sb="0" eb="2">
      <t>ホウジン</t>
    </rPh>
    <phoneticPr fontId="8"/>
  </si>
  <si>
    <t>個人</t>
    <rPh sb="0" eb="2">
      <t>コジン</t>
    </rPh>
    <phoneticPr fontId="8"/>
  </si>
  <si>
    <t>項目</t>
    <rPh sb="0" eb="2">
      <t>コウモク</t>
    </rPh>
    <phoneticPr fontId="8"/>
  </si>
  <si>
    <t>要件</t>
    <rPh sb="0" eb="2">
      <t>ヨウケン</t>
    </rPh>
    <phoneticPr fontId="8"/>
  </si>
  <si>
    <t>県税の滞納はありませんか。</t>
    <rPh sb="0" eb="1">
      <t>ケン</t>
    </rPh>
    <rPh sb="1" eb="2">
      <t>ゼイ</t>
    </rPh>
    <rPh sb="3" eb="5">
      <t>タイノウ</t>
    </rPh>
    <phoneticPr fontId="8"/>
  </si>
  <si>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8"/>
  </si>
  <si>
    <t>暴力団と社会的に非難される関係を有していませんか。</t>
    <rPh sb="0" eb="3">
      <t>ボウリョクダン</t>
    </rPh>
    <rPh sb="4" eb="7">
      <t>シャカイテキ</t>
    </rPh>
    <rPh sb="8" eb="10">
      <t>ヒナン</t>
    </rPh>
    <rPh sb="13" eb="15">
      <t>カンケイ</t>
    </rPh>
    <rPh sb="16" eb="17">
      <t>ユウ</t>
    </rPh>
    <phoneticPr fontId="8"/>
  </si>
  <si>
    <t>提出資料</t>
    <rPh sb="0" eb="1">
      <t>ツツミ</t>
    </rPh>
    <rPh sb="1" eb="2">
      <t>デ</t>
    </rPh>
    <rPh sb="2" eb="3">
      <t>シ</t>
    </rPh>
    <rPh sb="3" eb="4">
      <t>リョウ</t>
    </rPh>
    <phoneticPr fontId="8"/>
  </si>
  <si>
    <t>１　申請者（事業者）について</t>
    <rPh sb="2" eb="5">
      <t>シンセイシャ</t>
    </rPh>
    <rPh sb="6" eb="9">
      <t>ジギョウシャ</t>
    </rPh>
    <phoneticPr fontId="8"/>
  </si>
  <si>
    <t>２　事業内容について</t>
    <rPh sb="2" eb="4">
      <t>ジギョウ</t>
    </rPh>
    <rPh sb="4" eb="6">
      <t>ナイヨウ</t>
    </rPh>
    <phoneticPr fontId="8"/>
  </si>
  <si>
    <t>事業所の所在地は滋賀県内ですか。</t>
    <rPh sb="0" eb="3">
      <t>ジギョウショ</t>
    </rPh>
    <rPh sb="4" eb="7">
      <t>ショザイチ</t>
    </rPh>
    <rPh sb="8" eb="10">
      <t>シガ</t>
    </rPh>
    <rPh sb="10" eb="12">
      <t>ケンナイ</t>
    </rPh>
    <phoneticPr fontId="8"/>
  </si>
  <si>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</si>
  <si>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8"/>
  </si>
  <si>
    <t>４　収支予算・振込先について</t>
    <rPh sb="2" eb="4">
      <t>シュウシ</t>
    </rPh>
    <rPh sb="4" eb="6">
      <t>ヨサン</t>
    </rPh>
    <rPh sb="7" eb="9">
      <t>フリコミ</t>
    </rPh>
    <rPh sb="9" eb="10">
      <t>サキ</t>
    </rPh>
    <rPh sb="10" eb="11">
      <t>ゲンリョウ</t>
    </rPh>
    <phoneticPr fontId="8"/>
  </si>
  <si>
    <t>振込先の口座名義は申請者と一致していますか。</t>
    <rPh sb="0" eb="2">
      <t>フリコミ</t>
    </rPh>
    <rPh sb="2" eb="3">
      <t>サキ</t>
    </rPh>
    <rPh sb="4" eb="6">
      <t>コウザ</t>
    </rPh>
    <rPh sb="6" eb="8">
      <t>メイギ</t>
    </rPh>
    <rPh sb="9" eb="12">
      <t>シンセイシャ</t>
    </rPh>
    <rPh sb="13" eb="15">
      <t>イッチ</t>
    </rPh>
    <phoneticPr fontId="8"/>
  </si>
  <si>
    <t>次ページ（裏面）へ→</t>
    <rPh sb="0" eb="1">
      <t>ジ</t>
    </rPh>
    <rPh sb="5" eb="7">
      <t>リメン</t>
    </rPh>
    <phoneticPr fontId="8"/>
  </si>
  <si>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8"/>
  </si>
  <si>
    <t>事業計画書の発注先業者や経費と一致していますか。</t>
    <rPh sb="0" eb="2">
      <t>ジギョウ</t>
    </rPh>
    <rPh sb="2" eb="5">
      <t>ケイカクショ</t>
    </rPh>
    <rPh sb="6" eb="8">
      <t>ハッチュウ</t>
    </rPh>
    <rPh sb="8" eb="9">
      <t>サキ</t>
    </rPh>
    <rPh sb="9" eb="11">
      <t>ギョウシャ</t>
    </rPh>
    <rPh sb="12" eb="14">
      <t>ケイヒ</t>
    </rPh>
    <rPh sb="15" eb="17">
      <t>イッチ</t>
    </rPh>
    <phoneticPr fontId="8"/>
  </si>
  <si>
    <t>補助対象外となる経費（消費税、設計費、事務費、処分費等）は区別されていますか。</t>
    <rPh sb="0" eb="2">
      <t>ホジョ</t>
    </rPh>
    <rPh sb="2" eb="5">
      <t>タイショウガイ</t>
    </rPh>
    <rPh sb="8" eb="10">
      <t>ケイヒ</t>
    </rPh>
    <rPh sb="29" eb="31">
      <t>クベツ</t>
    </rPh>
    <phoneticPr fontId="8"/>
  </si>
  <si>
    <t>過去に省エネ診断の実績がある法人等で有資格者（エネルギー管理士等）によるものですか。</t>
    <rPh sb="14" eb="16">
      <t>ホウジン</t>
    </rPh>
    <rPh sb="16" eb="17">
      <t>トウ</t>
    </rPh>
    <rPh sb="18" eb="22">
      <t>ユウシカクシャ</t>
    </rPh>
    <rPh sb="28" eb="30">
      <t>カンリ</t>
    </rPh>
    <rPh sb="30" eb="31">
      <t>シ</t>
    </rPh>
    <rPh sb="31" eb="32">
      <t>トウ</t>
    </rPh>
    <phoneticPr fontId="8"/>
  </si>
  <si>
    <t>事業所全体の設備等について調査分析し、省エネ・節電に対する提案がされていますか。</t>
    <rPh sb="0" eb="3">
      <t>ジギョウショ</t>
    </rPh>
    <rPh sb="3" eb="5">
      <t>ゼンタイ</t>
    </rPh>
    <rPh sb="6" eb="8">
      <t>セツビ</t>
    </rPh>
    <rPh sb="8" eb="9">
      <t>トウ</t>
    </rPh>
    <rPh sb="13" eb="15">
      <t>チョウサ</t>
    </rPh>
    <rPh sb="15" eb="17">
      <t>ブンセキ</t>
    </rPh>
    <rPh sb="19" eb="20">
      <t>ショウ</t>
    </rPh>
    <rPh sb="23" eb="25">
      <t>セツデン</t>
    </rPh>
    <rPh sb="26" eb="27">
      <t>タイ</t>
    </rPh>
    <rPh sb="29" eb="31">
      <t>テイアン</t>
    </rPh>
    <phoneticPr fontId="8"/>
  </si>
  <si>
    <t>→
各々に☑</t>
    <rPh sb="2" eb="4">
      <t>オノオノ</t>
    </rPh>
    <phoneticPr fontId="8"/>
  </si>
  <si>
    <t>事業活動に関する資料</t>
    <rPh sb="0" eb="2">
      <t>ジギョウ</t>
    </rPh>
    <rPh sb="2" eb="4">
      <t>カツドウ</t>
    </rPh>
    <rPh sb="5" eb="6">
      <t>カン</t>
    </rPh>
    <rPh sb="8" eb="10">
      <t>シリョウ</t>
    </rPh>
    <phoneticPr fontId="8"/>
  </si>
  <si>
    <t>事業活動の内容を記載した書類はありますか。（会社案内パンフレット等)</t>
    <rPh sb="8" eb="10">
      <t>キサイ</t>
    </rPh>
    <phoneticPr fontId="8"/>
  </si>
  <si>
    <t>その他</t>
    <rPh sb="2" eb="3">
      <t>タ</t>
    </rPh>
    <phoneticPr fontId="8"/>
  </si>
  <si>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8"/>
  </si>
  <si>
    <t>納税証明書
（未納がない証明）</t>
    <rPh sb="0" eb="2">
      <t>ノウゼイ</t>
    </rPh>
    <rPh sb="2" eb="5">
      <t>ショウメイショ</t>
    </rPh>
    <rPh sb="7" eb="9">
      <t>ミノウ</t>
    </rPh>
    <rPh sb="12" eb="14">
      <t>ショウメイ</t>
    </rPh>
    <phoneticPr fontId="8"/>
  </si>
  <si>
    <t>直近３か月以内に取得されたものですか。</t>
    <rPh sb="0" eb="2">
      <t>チョッキン</t>
    </rPh>
    <rPh sb="4" eb="5">
      <t>ゲツ</t>
    </rPh>
    <rPh sb="5" eb="7">
      <t>イナイ</t>
    </rPh>
    <rPh sb="8" eb="10">
      <t>シュトク</t>
    </rPh>
    <phoneticPr fontId="8"/>
  </si>
  <si>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8"/>
  </si>
  <si>
    <t>事業報告書
（様式第６号別紙１）</t>
    <rPh sb="0" eb="2">
      <t>ジギョウ</t>
    </rPh>
    <rPh sb="2" eb="5">
      <t>ホウコクショ</t>
    </rPh>
    <rPh sb="7" eb="9">
      <t>ヨウシキ</t>
    </rPh>
    <rPh sb="9" eb="10">
      <t>ダイ</t>
    </rPh>
    <rPh sb="11" eb="12">
      <t>ゴウ</t>
    </rPh>
    <rPh sb="12" eb="14">
      <t>ベッシ</t>
    </rPh>
    <phoneticPr fontId="8"/>
  </si>
  <si>
    <t>４　収支決算について</t>
    <rPh sb="2" eb="4">
      <t>シュウシ</t>
    </rPh>
    <rPh sb="4" eb="6">
      <t>ケッサン</t>
    </rPh>
    <phoneticPr fontId="8"/>
  </si>
  <si>
    <t>事業を実施した事業所名・所在地となっていますか。（本社ではありません）</t>
    <rPh sb="0" eb="2">
      <t>ジギョウ</t>
    </rPh>
    <rPh sb="3" eb="5">
      <t>ジッシ</t>
    </rPh>
    <rPh sb="7" eb="10">
      <t>ジギョウショ</t>
    </rPh>
    <rPh sb="10" eb="11">
      <t>メイ</t>
    </rPh>
    <rPh sb="12" eb="15">
      <t>ショザイチ</t>
    </rPh>
    <rPh sb="25" eb="27">
      <t>ホンシャ</t>
    </rPh>
    <phoneticPr fontId="8"/>
  </si>
  <si>
    <t>決算額の合計が支出証拠書類の金額と一致しますか。</t>
    <rPh sb="0" eb="2">
      <t>ケッサン</t>
    </rPh>
    <rPh sb="2" eb="3">
      <t>ガク</t>
    </rPh>
    <rPh sb="4" eb="6">
      <t>ゴウケイ</t>
    </rPh>
    <rPh sb="7" eb="9">
      <t>シシュツ</t>
    </rPh>
    <rPh sb="9" eb="11">
      <t>ショウコ</t>
    </rPh>
    <rPh sb="11" eb="13">
      <t>ショルイ</t>
    </rPh>
    <rPh sb="14" eb="16">
      <t>キンガク</t>
    </rPh>
    <rPh sb="17" eb="19">
      <t>イッチ</t>
    </rPh>
    <phoneticPr fontId="8"/>
  </si>
  <si>
    <t>工事証明書</t>
    <rPh sb="0" eb="2">
      <t>コウジ</t>
    </rPh>
    <rPh sb="2" eb="5">
      <t>ショウメイショ</t>
    </rPh>
    <phoneticPr fontId="8"/>
  </si>
  <si>
    <t>支出証拠書類の写し</t>
    <rPh sb="0" eb="2">
      <t>シシュツ</t>
    </rPh>
    <rPh sb="2" eb="4">
      <t>ショウコ</t>
    </rPh>
    <rPh sb="4" eb="6">
      <t>ショルイ</t>
    </rPh>
    <rPh sb="7" eb="8">
      <t>ウツ</t>
    </rPh>
    <phoneticPr fontId="8"/>
  </si>
  <si>
    <t>事業実施の状況が
分かる写真</t>
    <rPh sb="0" eb="2">
      <t>ジギョウ</t>
    </rPh>
    <rPh sb="2" eb="4">
      <t>ジッシ</t>
    </rPh>
    <rPh sb="5" eb="7">
      <t>ジョウキョウ</t>
    </rPh>
    <rPh sb="9" eb="10">
      <t>ワ</t>
    </rPh>
    <rPh sb="12" eb="14">
      <t>シャシン</t>
    </rPh>
    <phoneticPr fontId="8"/>
  </si>
  <si>
    <t>事業開始予定日（発注日）・事業完了予定日（精算日）は適正ですか。
（工事期間とは通常異なります。）</t>
    <rPh sb="0" eb="2">
      <t>ジギョウ</t>
    </rPh>
    <rPh sb="2" eb="4">
      <t>カイシ</t>
    </rPh>
    <rPh sb="4" eb="7">
      <t>ヨテイビ</t>
    </rPh>
    <rPh sb="8" eb="10">
      <t>ハッチュウ</t>
    </rPh>
    <rPh sb="10" eb="11">
      <t>ビ</t>
    </rPh>
    <rPh sb="13" eb="15">
      <t>ジギョウ</t>
    </rPh>
    <rPh sb="15" eb="17">
      <t>カンリョウ</t>
    </rPh>
    <rPh sb="17" eb="20">
      <t>ヨテイビ</t>
    </rPh>
    <rPh sb="21" eb="23">
      <t>セイサン</t>
    </rPh>
    <rPh sb="23" eb="24">
      <t>ビ</t>
    </rPh>
    <rPh sb="26" eb="28">
      <t>テキセイ</t>
    </rPh>
    <rPh sb="34" eb="36">
      <t>コウジ</t>
    </rPh>
    <rPh sb="36" eb="38">
      <t>キカン</t>
    </rPh>
    <rPh sb="40" eb="42">
      <t>ツウジョウ</t>
    </rPh>
    <rPh sb="42" eb="43">
      <t>コト</t>
    </rPh>
    <phoneticPr fontId="8"/>
  </si>
  <si>
    <t>令和２年度滋賀県省エネ設備導入加速化事業補助金交付請求書</t>
    <rPh sb="8" eb="9">
      <t>ショウ</t>
    </rPh>
    <rPh sb="23" eb="25">
      <t>コウフ</t>
    </rPh>
    <rPh sb="25" eb="28">
      <t>セイキュウショ</t>
    </rPh>
    <phoneticPr fontId="8"/>
  </si>
  <si>
    <t>設置工事までに新築する予定の建築物</t>
    <rPh sb="0" eb="2">
      <t>セッチ</t>
    </rPh>
    <rPh sb="2" eb="4">
      <t>コウジ</t>
    </rPh>
    <rPh sb="7" eb="9">
      <t>シンチク</t>
    </rPh>
    <rPh sb="11" eb="13">
      <t>ヨテイ</t>
    </rPh>
    <rPh sb="14" eb="17">
      <t>ケンチクブツ</t>
    </rPh>
    <phoneticPr fontId="8"/>
  </si>
  <si>
    <t>設置工事までに耐震改修を実施する予定の建築物</t>
    <rPh sb="0" eb="2">
      <t>セッチ</t>
    </rPh>
    <rPh sb="2" eb="4">
      <t>コウジ</t>
    </rPh>
    <rPh sb="7" eb="9">
      <t>タイシン</t>
    </rPh>
    <rPh sb="9" eb="11">
      <t>カイシュウ</t>
    </rPh>
    <rPh sb="12" eb="14">
      <t>ジッシ</t>
    </rPh>
    <rPh sb="16" eb="18">
      <t>ヨテイ</t>
    </rPh>
    <rPh sb="19" eb="22">
      <t>ケンチクブツ</t>
    </rPh>
    <phoneticPr fontId="8"/>
  </si>
  <si>
    <t>耐震改修を実施した建築物</t>
    <rPh sb="0" eb="2">
      <t>タイシン</t>
    </rPh>
    <rPh sb="2" eb="4">
      <t>カイシュウ</t>
    </rPh>
    <rPh sb="5" eb="7">
      <t>ジッシ</t>
    </rPh>
    <rPh sb="9" eb="12">
      <t>ケンチクブツ</t>
    </rPh>
    <phoneticPr fontId="8"/>
  </si>
  <si>
    <t>昭和56年5月31日以前の建築確認を得て建築された建築物のうち、耐震診断の結果「耐震性を有する」と診断された建築物</t>
    <rPh sb="0" eb="2">
      <t>ショウワ</t>
    </rPh>
    <rPh sb="4" eb="5">
      <t>ネン</t>
    </rPh>
    <rPh sb="6" eb="7">
      <t>ガツ</t>
    </rPh>
    <rPh sb="9" eb="10">
      <t>ニチ</t>
    </rPh>
    <rPh sb="10" eb="12">
      <t>イゼン</t>
    </rPh>
    <rPh sb="13" eb="15">
      <t>ケンチク</t>
    </rPh>
    <rPh sb="15" eb="17">
      <t>カクニン</t>
    </rPh>
    <rPh sb="18" eb="19">
      <t>エ</t>
    </rPh>
    <rPh sb="20" eb="22">
      <t>ケンチク</t>
    </rPh>
    <rPh sb="25" eb="28">
      <t>ケンチクブツ</t>
    </rPh>
    <rPh sb="32" eb="34">
      <t>タイシン</t>
    </rPh>
    <rPh sb="34" eb="36">
      <t>シンダン</t>
    </rPh>
    <rPh sb="37" eb="39">
      <t>ケッカ</t>
    </rPh>
    <rPh sb="40" eb="43">
      <t>タイシンセイ</t>
    </rPh>
    <rPh sb="44" eb="45">
      <t>ユウ</t>
    </rPh>
    <rPh sb="49" eb="51">
      <t>シンダン</t>
    </rPh>
    <rPh sb="54" eb="57">
      <t>ケンチクブツ</t>
    </rPh>
    <phoneticPr fontId="8"/>
  </si>
  <si>
    <t>昭和56年6月1日以降の建築確認を得て建築された建築物</t>
    <rPh sb="0" eb="2">
      <t>ショウワ</t>
    </rPh>
    <rPh sb="4" eb="5">
      <t>ネン</t>
    </rPh>
    <rPh sb="6" eb="7">
      <t>ガツ</t>
    </rPh>
    <rPh sb="8" eb="9">
      <t>ニチ</t>
    </rPh>
    <rPh sb="9" eb="11">
      <t>イコウ</t>
    </rPh>
    <rPh sb="12" eb="14">
      <t>ケンチク</t>
    </rPh>
    <rPh sb="14" eb="16">
      <t>カクニン</t>
    </rPh>
    <rPh sb="17" eb="18">
      <t>エ</t>
    </rPh>
    <rPh sb="19" eb="21">
      <t>ケンチク</t>
    </rPh>
    <rPh sb="24" eb="27">
      <t>ケンチクブツ</t>
    </rPh>
    <phoneticPr fontId="8"/>
  </si>
  <si>
    <t>←以下から選択</t>
    <rPh sb="1" eb="3">
      <t>イカ</t>
    </rPh>
    <rPh sb="5" eb="7">
      <t>センタク</t>
    </rPh>
    <phoneticPr fontId="8"/>
  </si>
  <si>
    <t>施設の耐震性</t>
    <rPh sb="0" eb="2">
      <t>シセツ</t>
    </rPh>
    <rPh sb="3" eb="6">
      <t>タイシンセイ</t>
    </rPh>
    <phoneticPr fontId="8"/>
  </si>
  <si>
    <t>（その他地元住民への説明や事業実施上問題となる事項があれば、その内容と進捗状況や計画、解決の見通し等を記載すること）</t>
    <rPh sb="3" eb="4">
      <t>タ</t>
    </rPh>
    <rPh sb="4" eb="6">
      <t>ジモト</t>
    </rPh>
    <rPh sb="6" eb="8">
      <t>ジュウミン</t>
    </rPh>
    <rPh sb="10" eb="12">
      <t>セツメイ</t>
    </rPh>
    <rPh sb="13" eb="15">
      <t>ジギョウ</t>
    </rPh>
    <rPh sb="15" eb="17">
      <t>ジッシ</t>
    </rPh>
    <rPh sb="17" eb="18">
      <t>ジョウ</t>
    </rPh>
    <rPh sb="18" eb="20">
      <t>モンダイ</t>
    </rPh>
    <rPh sb="23" eb="25">
      <t>ジコウ</t>
    </rPh>
    <rPh sb="32" eb="34">
      <t>ナイヨウ</t>
    </rPh>
    <rPh sb="35" eb="37">
      <t>シンチョク</t>
    </rPh>
    <rPh sb="37" eb="39">
      <t>ジョウキョウ</t>
    </rPh>
    <rPh sb="40" eb="42">
      <t>ケイカク</t>
    </rPh>
    <rPh sb="43" eb="45">
      <t>カイケツ</t>
    </rPh>
    <rPh sb="46" eb="48">
      <t>ミトオ</t>
    </rPh>
    <rPh sb="49" eb="50">
      <t>トウ</t>
    </rPh>
    <rPh sb="51" eb="53">
      <t>キサイ</t>
    </rPh>
    <phoneticPr fontId="8"/>
  </si>
  <si>
    <t>（事業の実施にあたって必要な許認可（届出）、権利使用（または取得等）などの事項について、その内容、状況や見通しを記載すること）</t>
    <rPh sb="1" eb="3">
      <t>ジギョウ</t>
    </rPh>
    <rPh sb="4" eb="6">
      <t>ジッシ</t>
    </rPh>
    <rPh sb="11" eb="13">
      <t>ヒツヨウ</t>
    </rPh>
    <rPh sb="14" eb="17">
      <t>キョニンカ</t>
    </rPh>
    <rPh sb="18" eb="20">
      <t>トドケデ</t>
    </rPh>
    <rPh sb="22" eb="24">
      <t>ケンリ</t>
    </rPh>
    <rPh sb="24" eb="26">
      <t>シヨウ</t>
    </rPh>
    <rPh sb="30" eb="32">
      <t>シュトク</t>
    </rPh>
    <rPh sb="32" eb="33">
      <t>トウ</t>
    </rPh>
    <rPh sb="37" eb="39">
      <t>ジコウ</t>
    </rPh>
    <rPh sb="46" eb="48">
      <t>ナイヨウ</t>
    </rPh>
    <rPh sb="49" eb="51">
      <t>ジョウキョウ</t>
    </rPh>
    <rPh sb="52" eb="54">
      <t>ミトオ</t>
    </rPh>
    <rPh sb="56" eb="58">
      <t>キサイ</t>
    </rPh>
    <phoneticPr fontId="8"/>
  </si>
  <si>
    <t>上限1,500,000円</t>
    <rPh sb="0" eb="2">
      <t>ジョウゲン</t>
    </rPh>
    <rPh sb="11" eb="12">
      <t>エン</t>
    </rPh>
    <phoneticPr fontId="8"/>
  </si>
  <si>
    <t>→</t>
    <phoneticPr fontId="8"/>
  </si>
  <si>
    <t>万円／ｋＷ</t>
    <rPh sb="0" eb="2">
      <t>マンエン</t>
    </rPh>
    <phoneticPr fontId="8"/>
  </si>
  <si>
    <t>上限1,000,000円</t>
    <rPh sb="0" eb="2">
      <t>ジョウゲン</t>
    </rPh>
    <rPh sb="11" eb="12">
      <t>エン</t>
    </rPh>
    <phoneticPr fontId="8"/>
  </si>
  <si>
    <t>←風力、小水力、バイオマスの場合、この計算式は使わない。</t>
    <rPh sb="1" eb="3">
      <t>フウリョク</t>
    </rPh>
    <rPh sb="4" eb="5">
      <t>ショウ</t>
    </rPh>
    <rPh sb="5" eb="7">
      <t>スイリョク</t>
    </rPh>
    <rPh sb="19" eb="21">
      <t>ケイサン</t>
    </rPh>
    <rPh sb="21" eb="22">
      <t>シキ</t>
    </rPh>
    <rPh sb="23" eb="24">
      <t>ツカ</t>
    </rPh>
    <phoneticPr fontId="8"/>
  </si>
  <si>
    <t>←補助対象経費＝調達方法合計</t>
    <rPh sb="1" eb="3">
      <t>ホジョ</t>
    </rPh>
    <rPh sb="3" eb="5">
      <t>タイショウ</t>
    </rPh>
    <rPh sb="5" eb="7">
      <t>ケイヒ</t>
    </rPh>
    <rPh sb="8" eb="10">
      <t>チョウタツ</t>
    </rPh>
    <rPh sb="10" eb="12">
      <t>ホウホウ</t>
    </rPh>
    <rPh sb="12" eb="14">
      <t>ゴウケイ</t>
    </rPh>
    <phoneticPr fontId="8"/>
  </si>
  <si>
    <t>円（消費税抜き）</t>
    <rPh sb="0" eb="1">
      <t>エン</t>
    </rPh>
    <rPh sb="2" eb="5">
      <t>ショウヒゼイ</t>
    </rPh>
    <rPh sb="5" eb="6">
      <t>ヌ</t>
    </rPh>
    <phoneticPr fontId="8"/>
  </si>
  <si>
    <t>補助対象経費</t>
    <rPh sb="0" eb="2">
      <t>ホジョ</t>
    </rPh>
    <rPh sb="2" eb="4">
      <t>タイショウ</t>
    </rPh>
    <rPh sb="4" eb="6">
      <t>ケイヒ</t>
    </rPh>
    <phoneticPr fontId="8"/>
  </si>
  <si>
    <t>事業費</t>
    <rPh sb="0" eb="3">
      <t>ジギョウヒ</t>
    </rPh>
    <phoneticPr fontId="8"/>
  </si>
  <si>
    <t>停電時</t>
    <rPh sb="0" eb="2">
      <t>テイデン</t>
    </rPh>
    <rPh sb="2" eb="3">
      <t>ジ</t>
    </rPh>
    <phoneticPr fontId="8"/>
  </si>
  <si>
    <t>平常時</t>
    <rPh sb="0" eb="2">
      <t>ヘイジョウ</t>
    </rPh>
    <rPh sb="2" eb="3">
      <t>ジ</t>
    </rPh>
    <phoneticPr fontId="8"/>
  </si>
  <si>
    <t>ｋＶＡ</t>
    <phoneticPr fontId="8"/>
  </si>
  <si>
    <t>Ｖ出力</t>
    <rPh sb="1" eb="3">
      <t>シュツリョク</t>
    </rPh>
    <phoneticPr fontId="8"/>
  </si>
  <si>
    <t>停電時出力</t>
    <rPh sb="0" eb="2">
      <t>テイデン</t>
    </rPh>
    <rPh sb="2" eb="3">
      <t>ジ</t>
    </rPh>
    <rPh sb="3" eb="5">
      <t>シュツリョク</t>
    </rPh>
    <phoneticPr fontId="8"/>
  </si>
  <si>
    <t>ｋＷｈ</t>
    <phoneticPr fontId="8"/>
  </si>
  <si>
    <t>蓄電容量</t>
    <rPh sb="0" eb="2">
      <t>チクデン</t>
    </rPh>
    <rPh sb="2" eb="4">
      <t>ヨウリョウ</t>
    </rPh>
    <phoneticPr fontId="8"/>
  </si>
  <si>
    <t>←自動計算</t>
    <rPh sb="1" eb="3">
      <t>ジドウ</t>
    </rPh>
    <rPh sb="3" eb="5">
      <t>ケイサン</t>
    </rPh>
    <phoneticPr fontId="8"/>
  </si>
  <si>
    <t>＝</t>
    <phoneticPr fontId="8"/>
  </si>
  <si>
    <t>発生電力の用途</t>
    <rPh sb="0" eb="2">
      <t>ハッセイ</t>
    </rPh>
    <rPh sb="2" eb="4">
      <t>デンリョク</t>
    </rPh>
    <rPh sb="5" eb="7">
      <t>ヨウト</t>
    </rPh>
    <phoneticPr fontId="8"/>
  </si>
  <si>
    <t>利用施設の年間電力消費量契約容量</t>
    <rPh sb="0" eb="2">
      <t>リヨウ</t>
    </rPh>
    <rPh sb="2" eb="4">
      <t>シセツ</t>
    </rPh>
    <rPh sb="5" eb="7">
      <t>ネンカン</t>
    </rPh>
    <rPh sb="7" eb="9">
      <t>デンリョク</t>
    </rPh>
    <rPh sb="9" eb="12">
      <t>ショウヒリョウ</t>
    </rPh>
    <rPh sb="12" eb="14">
      <t>ケイヤク</t>
    </rPh>
    <rPh sb="14" eb="16">
      <t>ヨウリョウ</t>
    </rPh>
    <phoneticPr fontId="8"/>
  </si>
  <si>
    <t>←年間3,600kWh以上の自家消費が必要</t>
    <phoneticPr fontId="8"/>
  </si>
  <si>
    <t>ｋＷｈ／年</t>
    <rPh sb="4" eb="5">
      <t>ネン</t>
    </rPh>
    <phoneticPr fontId="8"/>
  </si>
  <si>
    <t>発生電力の利用施設の名称および住所</t>
    <rPh sb="0" eb="2">
      <t>ハッセイ</t>
    </rPh>
    <rPh sb="2" eb="4">
      <t>デンリョク</t>
    </rPh>
    <rPh sb="5" eb="7">
      <t>リヨウ</t>
    </rPh>
    <rPh sb="7" eb="9">
      <t>シセツ</t>
    </rPh>
    <rPh sb="10" eb="12">
      <t>メイショウ</t>
    </rPh>
    <rPh sb="15" eb="17">
      <t>ジュウショ</t>
    </rPh>
    <phoneticPr fontId="8"/>
  </si>
  <si>
    <t>←バイオマスの場合は記入</t>
    <rPh sb="7" eb="9">
      <t>バアイ</t>
    </rPh>
    <rPh sb="10" eb="12">
      <t>キニュウ</t>
    </rPh>
    <phoneticPr fontId="8"/>
  </si>
  <si>
    <t>ｈ／年</t>
    <rPh sb="2" eb="3">
      <t>ネン</t>
    </rPh>
    <phoneticPr fontId="8"/>
  </si>
  <si>
    <t>日／年　＝</t>
    <rPh sb="0" eb="1">
      <t>ヒ</t>
    </rPh>
    <rPh sb="2" eb="3">
      <t>ネン</t>
    </rPh>
    <phoneticPr fontId="8"/>
  </si>
  <si>
    <t>ｈ／日　×</t>
    <rPh sb="2" eb="3">
      <t>ヒ</t>
    </rPh>
    <phoneticPr fontId="8"/>
  </si>
  <si>
    <t>←太陽光、風力、小水力の場合は記入</t>
    <rPh sb="1" eb="4">
      <t>タイヨウコウ</t>
    </rPh>
    <rPh sb="5" eb="7">
      <t>フウリョク</t>
    </rPh>
    <rPh sb="8" eb="9">
      <t>ショウ</t>
    </rPh>
    <rPh sb="9" eb="11">
      <t>スイリョク</t>
    </rPh>
    <rPh sb="12" eb="14">
      <t>バアイ</t>
    </rPh>
    <rPh sb="15" eb="17">
      <t>キニュウ</t>
    </rPh>
    <phoneticPr fontId="8"/>
  </si>
  <si>
    <t>％</t>
    <phoneticPr fontId="8"/>
  </si>
  <si>
    <t>年間想定発電電力量（Ａ）</t>
    <rPh sb="0" eb="1">
      <t>ネン</t>
    </rPh>
    <rPh sb="1" eb="2">
      <t>カン</t>
    </rPh>
    <rPh sb="2" eb="4">
      <t>ソウテイ</t>
    </rPh>
    <rPh sb="4" eb="6">
      <t>ハツデン</t>
    </rPh>
    <rPh sb="6" eb="8">
      <t>デンリョク</t>
    </rPh>
    <rPh sb="8" eb="9">
      <t>リョウ</t>
    </rPh>
    <phoneticPr fontId="8"/>
  </si>
  <si>
    <t>　</t>
    <phoneticPr fontId="8"/>
  </si>
  <si>
    <t>系統連系方式</t>
    <rPh sb="0" eb="2">
      <t>ケイトウ</t>
    </rPh>
    <rPh sb="2" eb="4">
      <t>レンケイ</t>
    </rPh>
    <rPh sb="4" eb="6">
      <t>ホウシキ</t>
    </rPh>
    <phoneticPr fontId="8"/>
  </si>
  <si>
    <t>ｋＷ</t>
    <phoneticPr fontId="8"/>
  </si>
  <si>
    <t>　　ｂ．パワーコンディショナー定格出力合計</t>
    <rPh sb="15" eb="17">
      <t>テイカク</t>
    </rPh>
    <rPh sb="17" eb="19">
      <t>シュツリョク</t>
    </rPh>
    <rPh sb="19" eb="21">
      <t>ゴウケイ</t>
    </rPh>
    <phoneticPr fontId="8"/>
  </si>
  <si>
    <t>バイオマス発電</t>
    <rPh sb="5" eb="7">
      <t>ハツデン</t>
    </rPh>
    <phoneticPr fontId="8"/>
  </si>
  <si>
    <t>ｋＷ</t>
    <phoneticPr fontId="8"/>
  </si>
  <si>
    <t>　　ａ．太陽電池モジュール公称最大出力合計</t>
    <rPh sb="4" eb="6">
      <t>タイヨウ</t>
    </rPh>
    <rPh sb="6" eb="8">
      <t>デンチ</t>
    </rPh>
    <rPh sb="13" eb="15">
      <t>コウショウ</t>
    </rPh>
    <rPh sb="15" eb="17">
      <t>サイダイ</t>
    </rPh>
    <rPh sb="17" eb="19">
      <t>シュツリョク</t>
    </rPh>
    <rPh sb="19" eb="21">
      <t>ゴウケイ</t>
    </rPh>
    <phoneticPr fontId="8"/>
  </si>
  <si>
    <t>小水力発電</t>
    <rPh sb="0" eb="1">
      <t>ショウ</t>
    </rPh>
    <rPh sb="1" eb="3">
      <t>スイリョク</t>
    </rPh>
    <rPh sb="3" eb="5">
      <t>ハツデン</t>
    </rPh>
    <phoneticPr fontId="8"/>
  </si>
  <si>
    <t>風力発電</t>
    <rPh sb="0" eb="2">
      <t>フウリョク</t>
    </rPh>
    <rPh sb="2" eb="4">
      <t>ハツデン</t>
    </rPh>
    <phoneticPr fontId="8"/>
  </si>
  <si>
    <t>ｋＷ</t>
    <phoneticPr fontId="8"/>
  </si>
  <si>
    <t>発電出力</t>
    <rPh sb="0" eb="2">
      <t>ハツデン</t>
    </rPh>
    <rPh sb="2" eb="4">
      <t>シュツリョク</t>
    </rPh>
    <phoneticPr fontId="8"/>
  </si>
  <si>
    <t>太陽光発電および蓄電池</t>
    <rPh sb="0" eb="2">
      <t>タイヨウ</t>
    </rPh>
    <rPh sb="2" eb="3">
      <t>コウ</t>
    </rPh>
    <rPh sb="3" eb="5">
      <t>ハツデン</t>
    </rPh>
    <rPh sb="8" eb="11">
      <t>チクデンチ</t>
    </rPh>
    <phoneticPr fontId="8"/>
  </si>
  <si>
    <t>再生可能エネルギーの種類</t>
    <rPh sb="0" eb="2">
      <t>サイセイ</t>
    </rPh>
    <rPh sb="2" eb="4">
      <t>カノウ</t>
    </rPh>
    <rPh sb="10" eb="12">
      <t>シュルイ</t>
    </rPh>
    <phoneticPr fontId="8"/>
  </si>
  <si>
    <t>←発注（契約）予定日～支払予定日</t>
    <rPh sb="1" eb="3">
      <t>ハッチュウ</t>
    </rPh>
    <rPh sb="4" eb="6">
      <t>ケイヤク</t>
    </rPh>
    <rPh sb="7" eb="9">
      <t>ヨテイ</t>
    </rPh>
    <rPh sb="9" eb="10">
      <t>ビ</t>
    </rPh>
    <rPh sb="11" eb="13">
      <t>シハライ</t>
    </rPh>
    <rPh sb="13" eb="16">
      <t>ヨテイビ</t>
    </rPh>
    <phoneticPr fontId="8"/>
  </si>
  <si>
    <t>施設所有者の住所</t>
    <rPh sb="0" eb="2">
      <t>シセツ</t>
    </rPh>
    <rPh sb="2" eb="5">
      <t>ショユウシャ</t>
    </rPh>
    <rPh sb="6" eb="8">
      <t>ジュウショ</t>
    </rPh>
    <phoneticPr fontId="8"/>
  </si>
  <si>
    <t>施設所有者の氏名</t>
    <rPh sb="0" eb="2">
      <t>シセツ</t>
    </rPh>
    <rPh sb="2" eb="5">
      <t>ショユウシャ</t>
    </rPh>
    <rPh sb="6" eb="8">
      <t>シメイ</t>
    </rPh>
    <phoneticPr fontId="8"/>
  </si>
  <si>
    <t>申請者と施設所有者が異なる（次の施設所有者の同意あり）</t>
    <rPh sb="0" eb="3">
      <t>シンセイシャ</t>
    </rPh>
    <rPh sb="4" eb="6">
      <t>シセツ</t>
    </rPh>
    <rPh sb="6" eb="9">
      <t>ショユウシャ</t>
    </rPh>
    <rPh sb="10" eb="11">
      <t>コト</t>
    </rPh>
    <rPh sb="14" eb="15">
      <t>ツギ</t>
    </rPh>
    <rPh sb="16" eb="18">
      <t>シセツ</t>
    </rPh>
    <rPh sb="18" eb="21">
      <t>ショユウシャ</t>
    </rPh>
    <rPh sb="22" eb="24">
      <t>ドウイ</t>
    </rPh>
    <phoneticPr fontId="8"/>
  </si>
  <si>
    <t>申請者と施設所有者が同一</t>
    <rPh sb="0" eb="3">
      <t>シンセイシャ</t>
    </rPh>
    <rPh sb="4" eb="6">
      <t>シセツ</t>
    </rPh>
    <rPh sb="6" eb="9">
      <t>ショユウシャ</t>
    </rPh>
    <rPh sb="10" eb="12">
      <t>ドウイツ</t>
    </rPh>
    <phoneticPr fontId="8"/>
  </si>
  <si>
    <t>施設所有者</t>
    <rPh sb="0" eb="2">
      <t>シセツ</t>
    </rPh>
    <rPh sb="2" eb="5">
      <t>ショユウシャ</t>
    </rPh>
    <phoneticPr fontId="8" alignment="distributed"/>
  </si>
  <si>
    <t>施設の名称</t>
    <rPh sb="0" eb="2">
      <t>シセツ</t>
    </rPh>
    <rPh sb="3" eb="5">
      <t>メイショウ</t>
    </rPh>
    <phoneticPr fontId="8"/>
  </si>
  <si>
    <t>地目と区画指定状況</t>
    <rPh sb="0" eb="2">
      <t>チモク</t>
    </rPh>
    <rPh sb="3" eb="5">
      <t>クカク</t>
    </rPh>
    <rPh sb="5" eb="7">
      <t>シテイ</t>
    </rPh>
    <rPh sb="7" eb="9">
      <t>ジョウキョウ</t>
    </rPh>
    <phoneticPr fontId="8"/>
  </si>
  <si>
    <t>土地所有者の住所</t>
    <rPh sb="0" eb="2">
      <t>トチ</t>
    </rPh>
    <rPh sb="2" eb="5">
      <t>ショユウシャ</t>
    </rPh>
    <rPh sb="6" eb="8">
      <t>ジュウショ</t>
    </rPh>
    <phoneticPr fontId="8"/>
  </si>
  <si>
    <t>土地所有者の氏名</t>
    <rPh sb="0" eb="2">
      <t>トチ</t>
    </rPh>
    <rPh sb="2" eb="5">
      <t>ショユウシャ</t>
    </rPh>
    <rPh sb="6" eb="8">
      <t>シメイ</t>
    </rPh>
    <phoneticPr fontId="8"/>
  </si>
  <si>
    <t>申請者と土地所有者が異なる（次の土地所有者の同意あり）</t>
    <rPh sb="0" eb="3">
      <t>シンセイシャ</t>
    </rPh>
    <rPh sb="4" eb="6">
      <t>トチ</t>
    </rPh>
    <rPh sb="6" eb="9">
      <t>ショユウシャ</t>
    </rPh>
    <rPh sb="10" eb="11">
      <t>コト</t>
    </rPh>
    <rPh sb="14" eb="15">
      <t>ツギ</t>
    </rPh>
    <rPh sb="16" eb="18">
      <t>トチ</t>
    </rPh>
    <rPh sb="18" eb="21">
      <t>ショユウシャ</t>
    </rPh>
    <rPh sb="22" eb="24">
      <t>ドウイ</t>
    </rPh>
    <phoneticPr fontId="8"/>
  </si>
  <si>
    <t>☑</t>
    <phoneticPr fontId="8"/>
  </si>
  <si>
    <t>申請者と土地所有者が同一</t>
    <rPh sb="0" eb="3">
      <t>シンセイシャ</t>
    </rPh>
    <rPh sb="4" eb="6">
      <t>トチ</t>
    </rPh>
    <rPh sb="6" eb="9">
      <t>ショユウシャ</t>
    </rPh>
    <rPh sb="10" eb="12">
      <t>ドウイツ</t>
    </rPh>
    <phoneticPr fontId="8"/>
  </si>
  <si>
    <t>土地所有者</t>
    <rPh sb="0" eb="2">
      <t>トチ</t>
    </rPh>
    <rPh sb="2" eb="5">
      <t>ショユウシャ</t>
    </rPh>
    <phoneticPr fontId="8"/>
  </si>
  <si>
    <t>万円</t>
    <rPh sb="0" eb="2">
      <t>マンエン</t>
    </rPh>
    <phoneticPr fontId="8"/>
  </si>
  <si>
    <t>その他熱利用</t>
    <rPh sb="2" eb="3">
      <t>タ</t>
    </rPh>
    <rPh sb="3" eb="4">
      <t>ネツ</t>
    </rPh>
    <rPh sb="4" eb="6">
      <t>リヨウ</t>
    </rPh>
    <phoneticPr fontId="8"/>
  </si>
  <si>
    <t>下水熱利用</t>
    <rPh sb="0" eb="2">
      <t>ゲスイ</t>
    </rPh>
    <rPh sb="2" eb="3">
      <t>ネツ</t>
    </rPh>
    <rPh sb="3" eb="5">
      <t>リヨウ</t>
    </rPh>
    <phoneticPr fontId="8"/>
  </si>
  <si>
    <t>地中熱利用</t>
    <rPh sb="0" eb="2">
      <t>チチュウ</t>
    </rPh>
    <rPh sb="2" eb="3">
      <t>ネツ</t>
    </rPh>
    <rPh sb="3" eb="5">
      <t>リヨウ</t>
    </rPh>
    <phoneticPr fontId="8"/>
  </si>
  <si>
    <t>バイオマス熱利用</t>
    <rPh sb="5" eb="6">
      <t>ネツ</t>
    </rPh>
    <rPh sb="6" eb="8">
      <t>リヨウ</t>
    </rPh>
    <phoneticPr fontId="8"/>
  </si>
  <si>
    <t>太陽熱利用</t>
    <rPh sb="0" eb="3">
      <t>タイヨウネツ</t>
    </rPh>
    <rPh sb="3" eb="5">
      <t>リヨウ</t>
    </rPh>
    <phoneticPr fontId="8"/>
  </si>
  <si>
    <t>液体</t>
    <rPh sb="0" eb="2">
      <t>エキタイ</t>
    </rPh>
    <phoneticPr fontId="8"/>
  </si>
  <si>
    <t>気体</t>
    <rPh sb="0" eb="2">
      <t>キタイ</t>
    </rPh>
    <phoneticPr fontId="8"/>
  </si>
  <si>
    <t>固体</t>
    <rPh sb="0" eb="2">
      <t>コタイ</t>
    </rPh>
    <phoneticPr fontId="8"/>
  </si>
  <si>
    <t>燃料電池</t>
    <rPh sb="0" eb="2">
      <t>ネンリョウ</t>
    </rPh>
    <rPh sb="2" eb="4">
      <t>デンチ</t>
    </rPh>
    <phoneticPr fontId="8"/>
  </si>
  <si>
    <t>ガスコージェネレーション</t>
    <phoneticPr fontId="8"/>
  </si>
  <si>
    <t>太陽光発電</t>
    <rPh sb="0" eb="2">
      <t>タイヨウ</t>
    </rPh>
    <rPh sb="2" eb="3">
      <t>コウ</t>
    </rPh>
    <rPh sb="3" eb="5">
      <t>ハツデン</t>
    </rPh>
    <phoneticPr fontId="8"/>
  </si>
  <si>
    <t>プラグインハイブリッド自動車</t>
    <rPh sb="11" eb="14">
      <t>ジドウシャ</t>
    </rPh>
    <phoneticPr fontId="8"/>
  </si>
  <si>
    <t>電気自動車</t>
    <rPh sb="0" eb="2">
      <t>デンキ</t>
    </rPh>
    <rPh sb="2" eb="5">
      <t>ジドウシャ</t>
    </rPh>
    <phoneticPr fontId="8"/>
  </si>
  <si>
    <t>様式第１号（第６条関係）</t>
    <rPh sb="0" eb="2">
      <t>ヨウシキ</t>
    </rPh>
    <rPh sb="2" eb="3">
      <t>ダイ</t>
    </rPh>
    <rPh sb="4" eb="5">
      <t>ゴウ</t>
    </rPh>
    <rPh sb="6" eb="7">
      <t>ダイ</t>
    </rPh>
    <rPh sb="8" eb="9">
      <t>ジョウ</t>
    </rPh>
    <rPh sb="9" eb="11">
      <t>カンケイ</t>
    </rPh>
    <phoneticPr fontId="8"/>
  </si>
  <si>
    <t>【「指定避難所」枠で申請の場合のみ記載】</t>
    <rPh sb="2" eb="4">
      <t>シテイ</t>
    </rPh>
    <rPh sb="4" eb="7">
      <t>ヒナンショ</t>
    </rPh>
    <rPh sb="8" eb="9">
      <t>ワク</t>
    </rPh>
    <rPh sb="10" eb="12">
      <t>シンセイ</t>
    </rPh>
    <rPh sb="13" eb="15">
      <t>バアイ</t>
    </rPh>
    <rPh sb="17" eb="19">
      <t>キサイ</t>
    </rPh>
    <phoneticPr fontId="8"/>
  </si>
  <si>
    <t>指定済</t>
    <rPh sb="0" eb="2">
      <t>シテイ</t>
    </rPh>
    <rPh sb="2" eb="3">
      <t>ズ</t>
    </rPh>
    <phoneticPr fontId="8"/>
  </si>
  <si>
    <t>指定予定（補助金の実績報告時までに指定が必要です）</t>
    <rPh sb="0" eb="2">
      <t>シテイ</t>
    </rPh>
    <rPh sb="2" eb="4">
      <t>ヨテイ</t>
    </rPh>
    <rPh sb="5" eb="8">
      <t>ホジョキン</t>
    </rPh>
    <rPh sb="9" eb="11">
      <t>ジッセキ</t>
    </rPh>
    <rPh sb="11" eb="13">
      <t>ホウコク</t>
    </rPh>
    <rPh sb="13" eb="14">
      <t>ジ</t>
    </rPh>
    <rPh sb="17" eb="19">
      <t>シテイ</t>
    </rPh>
    <rPh sb="20" eb="22">
      <t>ヒツヨウ</t>
    </rPh>
    <phoneticPr fontId="8"/>
  </si>
  <si>
    <t>燃料電池自動車</t>
    <rPh sb="0" eb="2">
      <t>ネンリョウ</t>
    </rPh>
    <rPh sb="2" eb="4">
      <t>デンチ</t>
    </rPh>
    <rPh sb="4" eb="7">
      <t>ジドウシャ</t>
    </rPh>
    <phoneticPr fontId="8"/>
  </si>
  <si>
    <t>【再エネ等設備】</t>
    <rPh sb="1" eb="2">
      <t>サイ</t>
    </rPh>
    <rPh sb="4" eb="5">
      <t>トウ</t>
    </rPh>
    <rPh sb="5" eb="7">
      <t>セツビ</t>
    </rPh>
    <phoneticPr fontId="8"/>
  </si>
  <si>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8"/>
  </si>
  <si>
    <t>事業計画書
（様式第１号別紙１）</t>
    <rPh sb="0" eb="2">
      <t>ジギョウ</t>
    </rPh>
    <rPh sb="2" eb="5">
      <t>ケイカクショ</t>
    </rPh>
    <rPh sb="7" eb="9">
      <t>ヨウシキ</t>
    </rPh>
    <rPh sb="9" eb="10">
      <t>ダイ</t>
    </rPh>
    <rPh sb="11" eb="12">
      <t>ゴウ</t>
    </rPh>
    <rPh sb="12" eb="14">
      <t>ベッシ</t>
    </rPh>
    <phoneticPr fontId="8"/>
  </si>
  <si>
    <t>現況写真は添付されていますか。設置場所が確認できますか。</t>
    <rPh sb="0" eb="2">
      <t>ゲンキョウ</t>
    </rPh>
    <rPh sb="2" eb="4">
      <t>シャシン</t>
    </rPh>
    <rPh sb="5" eb="7">
      <t>テンプ</t>
    </rPh>
    <rPh sb="15" eb="17">
      <t>セッチ</t>
    </rPh>
    <rPh sb="17" eb="19">
      <t>バショ</t>
    </rPh>
    <rPh sb="20" eb="22">
      <t>カクニン</t>
    </rPh>
    <phoneticPr fontId="8"/>
  </si>
  <si>
    <t>設備の性能等に関する資料</t>
    <rPh sb="0" eb="2">
      <t>セツビ</t>
    </rPh>
    <rPh sb="3" eb="5">
      <t>セイノウ</t>
    </rPh>
    <rPh sb="5" eb="6">
      <t>トウ</t>
    </rPh>
    <rPh sb="7" eb="8">
      <t>カン</t>
    </rPh>
    <rPh sb="10" eb="12">
      <t>シリョウ</t>
    </rPh>
    <phoneticPr fontId="8"/>
  </si>
  <si>
    <t>概要図は添付されていますか。対象設備の設置予定場所が確認できますか。</t>
    <rPh sb="0" eb="2">
      <t>ガイヨウ</t>
    </rPh>
    <rPh sb="2" eb="3">
      <t>ズ</t>
    </rPh>
    <rPh sb="4" eb="6">
      <t>テンプ</t>
    </rPh>
    <rPh sb="14" eb="16">
      <t>タイショウ</t>
    </rPh>
    <rPh sb="16" eb="18">
      <t>セツビ</t>
    </rPh>
    <rPh sb="19" eb="21">
      <t>セッチ</t>
    </rPh>
    <rPh sb="21" eb="23">
      <t>ヨテイ</t>
    </rPh>
    <rPh sb="23" eb="25">
      <t>バショ</t>
    </rPh>
    <rPh sb="26" eb="28">
      <t>カクニン</t>
    </rPh>
    <phoneticPr fontId="8"/>
  </si>
  <si>
    <t>設置の性能がわかる資料（仕様書、機器構成図）は添付されていますか。</t>
    <rPh sb="0" eb="2">
      <t>セッチ</t>
    </rPh>
    <rPh sb="3" eb="5">
      <t>セイノウ</t>
    </rPh>
    <rPh sb="9" eb="11">
      <t>シリョウ</t>
    </rPh>
    <rPh sb="12" eb="15">
      <t>シヨウショ</t>
    </rPh>
    <rPh sb="23" eb="25">
      <t>テンプ</t>
    </rPh>
    <phoneticPr fontId="8"/>
  </si>
  <si>
    <t xml:space="preserve">６　添付書類 </t>
    <rPh sb="2" eb="4">
      <t>テンプ</t>
    </rPh>
    <rPh sb="4" eb="6">
      <t>ショルイ</t>
    </rPh>
    <phoneticPr fontId="8"/>
  </si>
  <si>
    <t>３</t>
    <phoneticPr fontId="8"/>
  </si>
  <si>
    <t>４</t>
    <phoneticPr fontId="8"/>
  </si>
  <si>
    <t>５</t>
    <phoneticPr fontId="8"/>
  </si>
  <si>
    <t>６</t>
    <phoneticPr fontId="8"/>
  </si>
  <si>
    <t>７</t>
    <phoneticPr fontId="8"/>
  </si>
  <si>
    <t>（既設太陽光発電設備において、パワーコンディショナーに自立出力機能がなく、自立出力付きのパワーコンディショナーに更新し、蓄電池を導入する場合は600,000円）</t>
    <phoneticPr fontId="8"/>
  </si>
  <si>
    <t>（既設太陽光発電設備において、パワーコンディショナーに自立出力機能がなく、自立出力付きのパワーコンディショナーに更新し、蓄電池を導入する場合は900,000円）</t>
    <phoneticPr fontId="8"/>
  </si>
  <si>
    <t>事業計画書に定めるもの
（事業計画の詳細を説明するために必要な概要図、現況写真、設備の性能に関する資料および設備の整備に要する経費の根拠資料等）</t>
    <rPh sb="70" eb="71">
      <t>トウ</t>
    </rPh>
    <phoneticPr fontId="8"/>
  </si>
  <si>
    <t>省エネ診断の結果書類の写し　　（注１）</t>
    <rPh sb="6" eb="8">
      <t>ケッカ</t>
    </rPh>
    <rPh sb="11" eb="12">
      <t>ウツ</t>
    </rPh>
    <phoneticPr fontId="8"/>
  </si>
  <si>
    <t>その他事業計画書に定めるもの</t>
    <rPh sb="2" eb="3">
      <t>ホカ</t>
    </rPh>
    <rPh sb="3" eb="5">
      <t>ジギョウ</t>
    </rPh>
    <rPh sb="5" eb="8">
      <t>ケイカクショ</t>
    </rPh>
    <rPh sb="9" eb="10">
      <t>サダ</t>
    </rPh>
    <phoneticPr fontId="8"/>
  </si>
  <si>
    <t>漏れなく添付されていますか。</t>
    <rPh sb="0" eb="1">
      <t>モ</t>
    </rPh>
    <rPh sb="4" eb="6">
      <t>テンプ</t>
    </rPh>
    <phoneticPr fontId="8"/>
  </si>
  <si>
    <t>様式第２号別紙１（革新的なエネルギー高度利用技術）</t>
    <phoneticPr fontId="8"/>
  </si>
  <si>
    <t>様式第２号別紙１（バイオマス燃料製造）</t>
    <phoneticPr fontId="8"/>
  </si>
  <si>
    <t>様式第２号別紙１（熱利用設備）</t>
    <phoneticPr fontId="8"/>
  </si>
  <si>
    <t>様式第２号別紙１（蓄電池単体）</t>
    <phoneticPr fontId="8"/>
  </si>
  <si>
    <t>様式第２号別紙１（次世代自動車＋Ｖ２Ｈ（指定避難所のみ））</t>
    <phoneticPr fontId="8"/>
  </si>
  <si>
    <t>様式第２号別紙１（発電設備）</t>
    <phoneticPr fontId="8"/>
  </si>
  <si>
    <t>様式第２号別紙１（第５条関係）</t>
    <phoneticPr fontId="8"/>
  </si>
  <si>
    <t>　本様式には、法人登記簿謄本（現在事項証明書）に記載されている役員全員について記載してください。
　収集した個人情報は、令和３年度省エネ・再エネ等設備導入加速化補助金についてのみ使用し、その他の目的のためには使用しません。
　ただし、県が必要と認める場合には、本役員名簿を滋賀県警察本部に照会します。</t>
    <rPh sb="15" eb="17">
      <t>ゲンザイ</t>
    </rPh>
    <rPh sb="17" eb="19">
      <t>ジコウ</t>
    </rPh>
    <rPh sb="19" eb="22">
      <t>ショウメイショ</t>
    </rPh>
    <phoneticPr fontId="8"/>
  </si>
  <si>
    <t>（参考様式1）　　令和３年度省エネ・再エネ等設備導入加速化補助金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8" eb="40">
      <t>シヨウ</t>
    </rPh>
    <rPh sb="40" eb="41">
      <t>リョウ</t>
    </rPh>
    <rPh sb="41" eb="43">
      <t>カンサン</t>
    </rPh>
    <rPh sb="43" eb="44">
      <t>ヒョウ</t>
    </rPh>
    <phoneticPr fontId="18"/>
  </si>
  <si>
    <t>注１　電気の排出係数は、環境大臣および経済産業大臣が公表する電気事業者ごとの排出係数を使用してください。また、電気事業者以外から供給された電気を使用している場合には電気事業者ごとの排出係数に相当する排出係数で、実測等に基づく適切な排出係数を使用してください。なお、これらの方法で算定できない場合は、環境大臣および経済産業大臣が公表する代替値を使用してください。</t>
    <rPh sb="0" eb="1">
      <t>チュウ</t>
    </rPh>
    <phoneticPr fontId="18"/>
  </si>
  <si>
    <t>収支予算額は、２の「事業費」と一致していますか。</t>
    <rPh sb="0" eb="2">
      <t>シュウシ</t>
    </rPh>
    <rPh sb="2" eb="5">
      <t>ヨサンガク</t>
    </rPh>
    <rPh sb="10" eb="12">
      <t>ジギョウ</t>
    </rPh>
    <rPh sb="12" eb="13">
      <t>ヒ</t>
    </rPh>
    <rPh sb="15" eb="17">
      <t>イッチ</t>
    </rPh>
    <phoneticPr fontId="8"/>
  </si>
  <si>
    <t>１　事業の内容</t>
    <rPh sb="2" eb="4">
      <t>ジギョウ</t>
    </rPh>
    <rPh sb="5" eb="7">
      <t>ナイヨウ</t>
    </rPh>
    <phoneticPr fontId="8"/>
  </si>
  <si>
    <t>事業を実施した施設名</t>
    <rPh sb="0" eb="2">
      <t>ジギョウ</t>
    </rPh>
    <rPh sb="3" eb="5">
      <t>ジッシ</t>
    </rPh>
    <rPh sb="7" eb="9">
      <t>シセツ</t>
    </rPh>
    <rPh sb="9" eb="10">
      <t>メイ</t>
    </rPh>
    <phoneticPr fontId="8"/>
  </si>
  <si>
    <t>事業実施期間</t>
    <rPh sb="0" eb="2">
      <t>ジギョウ</t>
    </rPh>
    <rPh sb="2" eb="4">
      <t>ジッシ</t>
    </rPh>
    <rPh sb="4" eb="6">
      <t>キカン</t>
    </rPh>
    <phoneticPr fontId="8"/>
  </si>
  <si>
    <t>年月日～年月日</t>
    <rPh sb="0" eb="1">
      <t>ネン</t>
    </rPh>
    <rPh sb="1" eb="2">
      <t>ツキ</t>
    </rPh>
    <rPh sb="2" eb="3">
      <t>ニチ</t>
    </rPh>
    <rPh sb="4" eb="5">
      <t>ネン</t>
    </rPh>
    <rPh sb="5" eb="6">
      <t>ツキ</t>
    </rPh>
    <rPh sb="6" eb="7">
      <t>ニチ</t>
    </rPh>
    <phoneticPr fontId="8"/>
  </si>
  <si>
    <t>←発注（契約）日～支払日</t>
    <rPh sb="1" eb="3">
      <t>ハッチュウ</t>
    </rPh>
    <rPh sb="4" eb="6">
      <t>ケイヤク</t>
    </rPh>
    <rPh sb="7" eb="8">
      <t>ヒ</t>
    </rPh>
    <rPh sb="9" eb="11">
      <t>シハライ</t>
    </rPh>
    <rPh sb="11" eb="12">
      <t>ビ</t>
    </rPh>
    <phoneticPr fontId="8"/>
  </si>
  <si>
    <t>２　収支決算（補助対象経費分）</t>
    <rPh sb="2" eb="4">
      <t>シュウシ</t>
    </rPh>
    <rPh sb="4" eb="6">
      <t>ケッサン</t>
    </rPh>
    <rPh sb="7" eb="9">
      <t>ホジョ</t>
    </rPh>
    <rPh sb="9" eb="11">
      <t>タイショウ</t>
    </rPh>
    <rPh sb="11" eb="13">
      <t>ケイヒ</t>
    </rPh>
    <rPh sb="13" eb="14">
      <t>ブン</t>
    </rPh>
    <phoneticPr fontId="8"/>
  </si>
  <si>
    <t>　収　入</t>
    <rPh sb="1" eb="2">
      <t>オサム</t>
    </rPh>
    <rPh sb="3" eb="4">
      <t>イリ</t>
    </rPh>
    <phoneticPr fontId="8"/>
  </si>
  <si>
    <t>区　分</t>
    <phoneticPr fontId="8"/>
  </si>
  <si>
    <t>摘　　　　　要</t>
    <rPh sb="0" eb="1">
      <t>テキ</t>
    </rPh>
    <rPh sb="6" eb="7">
      <t>ヨウ</t>
    </rPh>
    <phoneticPr fontId="8"/>
  </si>
  <si>
    <t>国等補助金</t>
    <rPh sb="0" eb="1">
      <t>クニ</t>
    </rPh>
    <rPh sb="1" eb="2">
      <t>トウ</t>
    </rPh>
    <rPh sb="2" eb="5">
      <t>ホジョキン</t>
    </rPh>
    <phoneticPr fontId="8"/>
  </si>
  <si>
    <t>県補助金</t>
    <rPh sb="0" eb="1">
      <t>ケン</t>
    </rPh>
    <rPh sb="1" eb="4">
      <t>ホジョキン</t>
    </rPh>
    <phoneticPr fontId="8"/>
  </si>
  <si>
    <t>←補助金交付予定額＝県補助金</t>
    <rPh sb="1" eb="4">
      <t>ホジョキン</t>
    </rPh>
    <rPh sb="4" eb="6">
      <t>コウフ</t>
    </rPh>
    <rPh sb="6" eb="8">
      <t>ヨテイ</t>
    </rPh>
    <rPh sb="8" eb="9">
      <t>ガク</t>
    </rPh>
    <rPh sb="10" eb="11">
      <t>ケン</t>
    </rPh>
    <rPh sb="11" eb="13">
      <t>ホジョ</t>
    </rPh>
    <rPh sb="13" eb="14">
      <t>キン</t>
    </rPh>
    <phoneticPr fontId="8"/>
  </si>
  <si>
    <t>←収入＝支出</t>
    <rPh sb="1" eb="3">
      <t>シュウニュウ</t>
    </rPh>
    <rPh sb="4" eb="6">
      <t>シシュツ</t>
    </rPh>
    <phoneticPr fontId="8"/>
  </si>
  <si>
    <t>　支　出</t>
    <rPh sb="1" eb="2">
      <t>ササ</t>
    </rPh>
    <rPh sb="3" eb="4">
      <t>デ</t>
    </rPh>
    <phoneticPr fontId="8"/>
  </si>
  <si>
    <t>事業の内容</t>
    <phoneticPr fontId="8"/>
  </si>
  <si>
    <t>様式６号別紙１（再エネ等設備）</t>
    <rPh sb="0" eb="2">
      <t>ヨウシキ</t>
    </rPh>
    <rPh sb="3" eb="4">
      <t>ゴウ</t>
    </rPh>
    <rPh sb="4" eb="6">
      <t>ベッシ</t>
    </rPh>
    <rPh sb="8" eb="9">
      <t>サイ</t>
    </rPh>
    <rPh sb="11" eb="12">
      <t>トウ</t>
    </rPh>
    <rPh sb="12" eb="14">
      <t>セツビ</t>
    </rPh>
    <phoneticPr fontId="8"/>
  </si>
  <si>
    <t>令和３年度省エネ・再エネ等設備導入加速化補助金事業効果報告書</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ジギョウ</t>
    </rPh>
    <rPh sb="25" eb="27">
      <t>コウカ</t>
    </rPh>
    <rPh sb="27" eb="30">
      <t>ホウコクショ</t>
    </rPh>
    <phoneticPr fontId="8"/>
  </si>
  <si>
    <t>　令和３年度省エネ・再エネ等設備導入加速化補助金の交付を受けた事業について、令和３年度滋賀県産業支援プラザ省エネ・再エネ等設備導入加速化補助金要綱第10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ヨウコウ</t>
    </rPh>
    <rPh sb="73" eb="74">
      <t>ダイ</t>
    </rPh>
    <rPh sb="76" eb="77">
      <t>ジョウ</t>
    </rPh>
    <rPh sb="78" eb="80">
      <t>キテイ</t>
    </rPh>
    <rPh sb="84" eb="86">
      <t>カキ</t>
    </rPh>
    <rPh sb="90" eb="92">
      <t>ホウコク</t>
    </rPh>
    <phoneticPr fontId="8"/>
  </si>
  <si>
    <t>様式第８号（第16条関係）【再エネ等設備】</t>
    <rPh sb="0" eb="2">
      <t>ヨウシキ</t>
    </rPh>
    <rPh sb="2" eb="3">
      <t>ダイ</t>
    </rPh>
    <rPh sb="4" eb="5">
      <t>ゴウ</t>
    </rPh>
    <rPh sb="6" eb="7">
      <t>ダイ</t>
    </rPh>
    <rPh sb="9" eb="10">
      <t>ジョウ</t>
    </rPh>
    <rPh sb="10" eb="12">
      <t>カンケイ</t>
    </rPh>
    <rPh sb="14" eb="15">
      <t>サイ</t>
    </rPh>
    <rPh sb="17" eb="18">
      <t>トウ</t>
    </rPh>
    <rPh sb="18" eb="20">
      <t>セツビ</t>
    </rPh>
    <phoneticPr fontId="8"/>
  </si>
  <si>
    <t>８</t>
  </si>
  <si>
    <t>９</t>
  </si>
  <si>
    <t>本籍の記載は省略されていますか。</t>
    <rPh sb="0" eb="2">
      <t>ホンセキ</t>
    </rPh>
    <rPh sb="3" eb="5">
      <t>キサイ</t>
    </rPh>
    <rPh sb="6" eb="8">
      <t>ショウリャク</t>
    </rPh>
    <phoneticPr fontId="8"/>
  </si>
  <si>
    <t>様式第１号別紙１（再エネ等設備・発電設備）</t>
    <rPh sb="0" eb="2">
      <t>ヨウシキ</t>
    </rPh>
    <rPh sb="2" eb="3">
      <t>ダイ</t>
    </rPh>
    <rPh sb="4" eb="5">
      <t>ゴウ</t>
    </rPh>
    <rPh sb="5" eb="7">
      <t>ベッシ</t>
    </rPh>
    <rPh sb="9" eb="10">
      <t>サイ</t>
    </rPh>
    <rPh sb="12" eb="13">
      <t>トウ</t>
    </rPh>
    <rPh sb="13" eb="15">
      <t>セツビ</t>
    </rPh>
    <rPh sb="16" eb="18">
      <t>ハツデン</t>
    </rPh>
    <rPh sb="18" eb="20">
      <t>セツビ</t>
    </rPh>
    <phoneticPr fontId="8"/>
  </si>
  <si>
    <t>処分制限期間</t>
    <rPh sb="0" eb="2">
      <t>ショブン</t>
    </rPh>
    <rPh sb="2" eb="4">
      <t>セイゲン</t>
    </rPh>
    <rPh sb="4" eb="6">
      <t>キカン</t>
    </rPh>
    <phoneticPr fontId="8"/>
  </si>
  <si>
    <t>記入漏れはありませんか。</t>
    <rPh sb="0" eb="2">
      <t>キニュウ</t>
    </rPh>
    <rPh sb="2" eb="3">
      <t>モ</t>
    </rPh>
    <phoneticPr fontId="8"/>
  </si>
  <si>
    <t>様式第６号別紙２（第１０条関係）</t>
    <rPh sb="0" eb="2">
      <t>ヨウシキ</t>
    </rPh>
    <rPh sb="2" eb="3">
      <t>ダイ</t>
    </rPh>
    <rPh sb="4" eb="5">
      <t>ゴウ</t>
    </rPh>
    <rPh sb="5" eb="7">
      <t>ベッシ</t>
    </rPh>
    <rPh sb="9" eb="10">
      <t>ダイ</t>
    </rPh>
    <rPh sb="12" eb="13">
      <t>ジョウ</t>
    </rPh>
    <rPh sb="13" eb="15">
      <t>カンケイ</t>
    </rPh>
    <phoneticPr fontId="8"/>
  </si>
  <si>
    <t>公益財団法人　滋賀県産業支援プラザ</t>
    <rPh sb="0" eb="2">
      <t>コウエキ</t>
    </rPh>
    <rPh sb="2" eb="4">
      <t>ザイダン</t>
    </rPh>
    <rPh sb="4" eb="6">
      <t>ホウジン</t>
    </rPh>
    <rPh sb="7" eb="10">
      <t>２５</t>
    </rPh>
    <rPh sb="10" eb="14">
      <t>サンギョウシエン</t>
    </rPh>
    <phoneticPr fontId="8"/>
  </si>
  <si>
    <t>補助事業による自家消費電力量</t>
    <rPh sb="0" eb="2">
      <t>ホジョ</t>
    </rPh>
    <rPh sb="2" eb="4">
      <t>ジギョウ</t>
    </rPh>
    <rPh sb="7" eb="9">
      <t>ジカ</t>
    </rPh>
    <rPh sb="9" eb="11">
      <t>ショウヒ</t>
    </rPh>
    <rPh sb="11" eb="13">
      <t>デンリョク</t>
    </rPh>
    <rPh sb="13" eb="14">
      <t>リョウ</t>
    </rPh>
    <phoneticPr fontId="8"/>
  </si>
  <si>
    <t>申請書（様式第１号）の申請者と同じですか</t>
    <rPh sb="0" eb="3">
      <t>シンセイショ</t>
    </rPh>
    <rPh sb="11" eb="14">
      <t>シンセイシャ</t>
    </rPh>
    <rPh sb="15" eb="16">
      <t>オナ</t>
    </rPh>
    <phoneticPr fontId="8"/>
  </si>
  <si>
    <t>　 貸借対照表　　損益計算書　　
　 確定申告関連書類（個人事業主）</t>
    <rPh sb="2" eb="4">
      <t>タイシャク</t>
    </rPh>
    <rPh sb="4" eb="7">
      <t>タイショウヒョウ</t>
    </rPh>
    <rPh sb="9" eb="11">
      <t>ソンエキ</t>
    </rPh>
    <rPh sb="11" eb="14">
      <t>ケイサンショ</t>
    </rPh>
    <rPh sb="20" eb="22">
      <t>カクテイ</t>
    </rPh>
    <rPh sb="22" eb="24">
      <t>シンコク</t>
    </rPh>
    <rPh sb="24" eb="26">
      <t>カンレン</t>
    </rPh>
    <rPh sb="26" eb="28">
      <t>ショルイ</t>
    </rPh>
    <rPh sb="29" eb="31">
      <t>コジン</t>
    </rPh>
    <rPh sb="31" eb="34">
      <t>ジギョウヌシ</t>
    </rPh>
    <phoneticPr fontId="8"/>
  </si>
  <si>
    <r>
      <rPr>
        <b/>
        <sz val="11"/>
        <color theme="1"/>
        <rFont val="ＭＳ ゴシック"/>
        <family val="3"/>
        <charset val="128"/>
      </rPr>
      <t>3.</t>
    </r>
    <r>
      <rPr>
        <b/>
        <sz val="11"/>
        <color rgb="FFFF0000"/>
        <rFont val="ＭＳ ゴシック"/>
        <family val="3"/>
        <charset val="128"/>
      </rPr>
      <t xml:space="preserve"> </t>
    </r>
    <r>
      <rPr>
        <sz val="11"/>
        <rFont val="ＭＳ ゴシック"/>
        <family val="3"/>
        <charset val="128"/>
      </rPr>
      <t>添付書類</t>
    </r>
    <rPh sb="3" eb="5">
      <t>テンプ</t>
    </rPh>
    <rPh sb="5" eb="7">
      <t>ショルイ</t>
    </rPh>
    <phoneticPr fontId="8"/>
  </si>
  <si>
    <t>単価　　（税抜）</t>
    <rPh sb="0" eb="2">
      <t>タンカ</t>
    </rPh>
    <rPh sb="5" eb="7">
      <t>ゼイヌキ</t>
    </rPh>
    <phoneticPr fontId="8"/>
  </si>
  <si>
    <t>金　額　　　（税抜）</t>
    <rPh sb="0" eb="1">
      <t>キン</t>
    </rPh>
    <rPh sb="2" eb="3">
      <t>ガク</t>
    </rPh>
    <rPh sb="7" eb="9">
      <t>ゼイヌ</t>
    </rPh>
    <phoneticPr fontId="8"/>
  </si>
  <si>
    <t>消費税</t>
    <rPh sb="0" eb="3">
      <t>ショウヒゼイ</t>
    </rPh>
    <phoneticPr fontId="8"/>
  </si>
  <si>
    <t>①</t>
    <phoneticPr fontId="8"/>
  </si>
  <si>
    <t>②</t>
    <phoneticPr fontId="8"/>
  </si>
  <si>
    <t>③</t>
    <phoneticPr fontId="8"/>
  </si>
  <si>
    <t>滋賀県が発行したものですか。</t>
    <rPh sb="0" eb="3">
      <t>シガケン</t>
    </rPh>
    <rPh sb="4" eb="6">
      <t>ハッコウ</t>
    </rPh>
    <phoneticPr fontId="8"/>
  </si>
  <si>
    <t>←</t>
    <phoneticPr fontId="8"/>
  </si>
  <si>
    <t>　　　　　　その他（　　　　　　　　　　　　　　　　　　　　　　　　　　　　　　）</t>
    <rPh sb="8" eb="9">
      <t>タ</t>
    </rPh>
    <phoneticPr fontId="8"/>
  </si>
  <si>
    <t>区分</t>
    <rPh sb="0" eb="2">
      <t>クブン</t>
    </rPh>
    <phoneticPr fontId="8"/>
  </si>
  <si>
    <t>補助額上限</t>
    <rPh sb="0" eb="2">
      <t>ホジョ</t>
    </rPh>
    <rPh sb="2" eb="3">
      <t>ガク</t>
    </rPh>
    <rPh sb="3" eb="5">
      <t>ジョウゲン</t>
    </rPh>
    <phoneticPr fontId="8"/>
  </si>
  <si>
    <t>補助上限額</t>
    <rPh sb="0" eb="2">
      <t>ホジョ</t>
    </rPh>
    <rPh sb="2" eb="4">
      <t>ジョウゲン</t>
    </rPh>
    <rPh sb="4" eb="5">
      <t>ガク</t>
    </rPh>
    <phoneticPr fontId="8"/>
  </si>
  <si>
    <t>太陽光発電設備（単独）</t>
    <rPh sb="0" eb="3">
      <t>タイヨウコウ</t>
    </rPh>
    <rPh sb="3" eb="7">
      <t>ハツデンセツビ</t>
    </rPh>
    <rPh sb="8" eb="10">
      <t>タンドク</t>
    </rPh>
    <phoneticPr fontId="8"/>
  </si>
  <si>
    <t>太陽光(既設) ＋ 蓄電池併設</t>
    <rPh sb="0" eb="3">
      <t>タイヨウコウ</t>
    </rPh>
    <rPh sb="4" eb="6">
      <t>キセツ</t>
    </rPh>
    <rPh sb="10" eb="13">
      <t>チクデンチ</t>
    </rPh>
    <rPh sb="13" eb="15">
      <t>ヘイセツ</t>
    </rPh>
    <phoneticPr fontId="8"/>
  </si>
  <si>
    <t>太陽光(新設) ＋ 蓄電池併設</t>
    <rPh sb="0" eb="3">
      <t>タイヨウコウ</t>
    </rPh>
    <rPh sb="4" eb="6">
      <t>シンセツ</t>
    </rPh>
    <rPh sb="10" eb="13">
      <t>チクデンチ</t>
    </rPh>
    <rPh sb="13" eb="15">
      <t>ヘイセツ</t>
    </rPh>
    <phoneticPr fontId="8"/>
  </si>
  <si>
    <t>太陽光(新設) ＋ 蓄電池併設（指定避難所）</t>
    <rPh sb="0" eb="3">
      <t>タイヨウコウ</t>
    </rPh>
    <rPh sb="4" eb="6">
      <t>シンセツ</t>
    </rPh>
    <rPh sb="10" eb="13">
      <t>チクデンチ</t>
    </rPh>
    <rPh sb="13" eb="15">
      <t>ヘイセツ</t>
    </rPh>
    <rPh sb="16" eb="21">
      <t>シテイヒナンジョ</t>
    </rPh>
    <phoneticPr fontId="8"/>
  </si>
  <si>
    <t>太陽光(既設) ＋ 蓄電池併設（指定避難所）</t>
    <rPh sb="0" eb="3">
      <t>タイヨウコウ</t>
    </rPh>
    <rPh sb="4" eb="6">
      <t>キセツ</t>
    </rPh>
    <rPh sb="10" eb="13">
      <t>チクデンチ</t>
    </rPh>
    <rPh sb="13" eb="15">
      <t>ヘイセツ</t>
    </rPh>
    <rPh sb="16" eb="21">
      <t>シテイヒナンジョ</t>
    </rPh>
    <phoneticPr fontId="8"/>
  </si>
  <si>
    <t>係数</t>
    <rPh sb="0" eb="2">
      <t>ケイスウ</t>
    </rPh>
    <phoneticPr fontId="8"/>
  </si>
  <si>
    <t>風力発電</t>
    <rPh sb="0" eb="4">
      <t>フウリョクハツデン</t>
    </rPh>
    <phoneticPr fontId="8"/>
  </si>
  <si>
    <t>小水力発電、バイオマス発電</t>
    <rPh sb="0" eb="5">
      <t>ショウスイリョクハツデン</t>
    </rPh>
    <rPh sb="11" eb="13">
      <t>ハツデン</t>
    </rPh>
    <phoneticPr fontId="8"/>
  </si>
  <si>
    <r>
      <rPr>
        <sz val="10"/>
        <rFont val="ＭＳ ゴシック"/>
        <family val="3"/>
        <charset val="128"/>
      </rPr>
      <t>区分</t>
    </r>
    <r>
      <rPr>
        <sz val="11"/>
        <rFont val="ＭＳ ゴシック"/>
        <family val="3"/>
        <charset val="128"/>
      </rPr>
      <t/>
    </r>
    <rPh sb="0" eb="2">
      <t>クブン</t>
    </rPh>
    <phoneticPr fontId="8"/>
  </si>
  <si>
    <t>太陽光発電（単独）</t>
    <rPh sb="0" eb="2">
      <t>タイヨウ</t>
    </rPh>
    <rPh sb="2" eb="3">
      <t>コウ</t>
    </rPh>
    <rPh sb="3" eb="5">
      <t>ハツデン</t>
    </rPh>
    <rPh sb="6" eb="8">
      <t>タンドク</t>
    </rPh>
    <phoneticPr fontId="8"/>
  </si>
  <si>
    <t>数量/単位</t>
    <rPh sb="0" eb="2">
      <t>スウリョウ</t>
    </rPh>
    <rPh sb="3" eb="5">
      <t>タンイ</t>
    </rPh>
    <phoneticPr fontId="8"/>
  </si>
  <si>
    <t>台</t>
    <rPh sb="0" eb="1">
      <t>ダイ</t>
    </rPh>
    <phoneticPr fontId="8"/>
  </si>
  <si>
    <t>（銀行番号：</t>
    <rPh sb="1" eb="5">
      <t>ギンコウバンゴウ</t>
    </rPh>
    <phoneticPr fontId="8"/>
  </si>
  <si>
    <t>）</t>
    <phoneticPr fontId="8"/>
  </si>
  <si>
    <t>（支店番号：</t>
    <rPh sb="1" eb="5">
      <t>シテンバンゴウ</t>
    </rPh>
    <phoneticPr fontId="8"/>
  </si>
  <si>
    <t>（銀行番号：</t>
    <rPh sb="1" eb="3">
      <t>ギンコウ</t>
    </rPh>
    <rPh sb="3" eb="5">
      <t>バンゴウ</t>
    </rPh>
    <phoneticPr fontId="8"/>
  </si>
  <si>
    <t>ｋＷｈ／年
※根拠資料を添付</t>
    <phoneticPr fontId="8"/>
  </si>
  <si>
    <t>／</t>
    <phoneticPr fontId="8"/>
  </si>
  <si>
    <t>×</t>
    <phoneticPr fontId="8"/>
  </si>
  <si>
    <t>←年間3,600kWh以上の自家消費が必要</t>
    <phoneticPr fontId="8"/>
  </si>
  <si>
    <t>←50％以上の自家消費が必要</t>
    <rPh sb="4" eb="6">
      <t>イジョウ</t>
    </rPh>
    <rPh sb="7" eb="9">
      <t>ジカ</t>
    </rPh>
    <phoneticPr fontId="8"/>
  </si>
  <si>
    <t>経費の内訳が数量×単価で記載され、「⼀式」などとなっていませんか。</t>
    <phoneticPr fontId="8"/>
  </si>
  <si>
    <t>（導入した設備名、数量を記載）</t>
    <rPh sb="1" eb="3">
      <t>ドウニュウ</t>
    </rPh>
    <rPh sb="5" eb="7">
      <t>セツビ</t>
    </rPh>
    <rPh sb="7" eb="8">
      <t>メイ</t>
    </rPh>
    <rPh sb="9" eb="11">
      <t>スウリョウ</t>
    </rPh>
    <rPh sb="12" eb="14">
      <t>キサイ</t>
    </rPh>
    <phoneticPr fontId="8"/>
  </si>
  <si>
    <t>シート名称</t>
    <rPh sb="3" eb="5">
      <t>メイショウ</t>
    </rPh>
    <phoneticPr fontId="51"/>
  </si>
  <si>
    <t>備考</t>
    <rPh sb="0" eb="2">
      <t>ビコウ</t>
    </rPh>
    <phoneticPr fontId="51"/>
  </si>
  <si>
    <t>必須</t>
    <rPh sb="0" eb="2">
      <t>ヒッス</t>
    </rPh>
    <phoneticPr fontId="51"/>
  </si>
  <si>
    <t>交付申請</t>
    <rPh sb="0" eb="4">
      <t>コウフシンセイ</t>
    </rPh>
    <phoneticPr fontId="51"/>
  </si>
  <si>
    <t>実績報告</t>
    <rPh sb="0" eb="4">
      <t>ジッセキホウコク</t>
    </rPh>
    <phoneticPr fontId="51"/>
  </si>
  <si>
    <t>6-2工事証明書</t>
    <phoneticPr fontId="51"/>
  </si>
  <si>
    <t>9_財産管理台帳</t>
    <phoneticPr fontId="51"/>
  </si>
  <si>
    <t>月日のみ入力</t>
    <rPh sb="0" eb="1">
      <t>ツキ</t>
    </rPh>
    <rPh sb="1" eb="2">
      <t>ヒ</t>
    </rPh>
    <rPh sb="4" eb="6">
      <t>ニュウリョク</t>
    </rPh>
    <phoneticPr fontId="8"/>
  </si>
  <si>
    <t>（発電設備の場合）発電量の50％以上かつ3,600kWh/年が自家消費されていますか。</t>
    <rPh sb="1" eb="3">
      <t>ハツデン</t>
    </rPh>
    <rPh sb="3" eb="5">
      <t>セツビ</t>
    </rPh>
    <rPh sb="6" eb="8">
      <t>バアイ</t>
    </rPh>
    <rPh sb="9" eb="12">
      <t>ハツデンリョウ</t>
    </rPh>
    <rPh sb="16" eb="18">
      <t>イジョウ</t>
    </rPh>
    <rPh sb="29" eb="30">
      <t>ネン</t>
    </rPh>
    <rPh sb="31" eb="35">
      <t>ジカショウヒ</t>
    </rPh>
    <phoneticPr fontId="8"/>
  </si>
  <si>
    <t>書類送付先
住所</t>
    <rPh sb="0" eb="2">
      <t>ショルイ</t>
    </rPh>
    <rPh sb="2" eb="5">
      <t>ソウフサキ</t>
    </rPh>
    <rPh sb="6" eb="8">
      <t>ジュウショ</t>
    </rPh>
    <phoneticPr fontId="8"/>
  </si>
  <si>
    <t>滋賀県税の納税証明書（未納がないことの証明）</t>
    <rPh sb="0" eb="2">
      <t>シガ</t>
    </rPh>
    <rPh sb="2" eb="3">
      <t>ケン</t>
    </rPh>
    <rPh sb="3" eb="4">
      <t>ゼイ</t>
    </rPh>
    <rPh sb="5" eb="7">
      <t>ノウゼイ</t>
    </rPh>
    <rPh sb="7" eb="10">
      <t>ショウメイショ</t>
    </rPh>
    <rPh sb="11" eb="13">
      <t>ミノウ</t>
    </rPh>
    <rPh sb="19" eb="21">
      <t>ショウメイ</t>
    </rPh>
    <phoneticPr fontId="8"/>
  </si>
  <si>
    <t>申請担当部署</t>
    <rPh sb="0" eb="2">
      <t>シンセイ</t>
    </rPh>
    <rPh sb="2" eb="4">
      <t>タントウ</t>
    </rPh>
    <rPh sb="4" eb="6">
      <t>ブショ</t>
    </rPh>
    <phoneticPr fontId="8"/>
  </si>
  <si>
    <t>申請担当者名</t>
    <rPh sb="0" eb="2">
      <t>シンセイ</t>
    </rPh>
    <rPh sb="2" eb="4">
      <t>タントウ</t>
    </rPh>
    <rPh sb="4" eb="5">
      <t>シャ</t>
    </rPh>
    <rPh sb="5" eb="6">
      <t>メイ</t>
    </rPh>
    <phoneticPr fontId="8"/>
  </si>
  <si>
    <t>太陽光発電の場合、ａとｂのいずれか低い方の値を優先する（小数第２位まで）</t>
    <rPh sb="0" eb="2">
      <t>タイヨウ</t>
    </rPh>
    <rPh sb="2" eb="3">
      <t>コウ</t>
    </rPh>
    <rPh sb="3" eb="5">
      <t>ハツデン</t>
    </rPh>
    <rPh sb="6" eb="8">
      <t>バアイ</t>
    </rPh>
    <rPh sb="17" eb="18">
      <t>ヒク</t>
    </rPh>
    <rPh sb="19" eb="20">
      <t>ホウ</t>
    </rPh>
    <rPh sb="21" eb="22">
      <t>アタイ</t>
    </rPh>
    <rPh sb="23" eb="25">
      <t>ユウセン</t>
    </rPh>
    <rPh sb="28" eb="30">
      <t>ショウスウ</t>
    </rPh>
    <rPh sb="30" eb="31">
      <t>ダイ</t>
    </rPh>
    <rPh sb="32" eb="33">
      <t>イ</t>
    </rPh>
    <phoneticPr fontId="8"/>
  </si>
  <si>
    <r>
      <t>ｋＷｈ／年
※</t>
    </r>
    <r>
      <rPr>
        <sz val="10"/>
        <rFont val="ＭＳ ゴシック"/>
        <family val="3"/>
        <charset val="128"/>
      </rPr>
      <t>根拠資料を添付</t>
    </r>
    <rPh sb="4" eb="5">
      <t>ネン</t>
    </rPh>
    <rPh sb="7" eb="11">
      <t>コンキョシリョウ</t>
    </rPh>
    <rPh sb="12" eb="14">
      <t>テンプ</t>
    </rPh>
    <phoneticPr fontId="8"/>
  </si>
  <si>
    <t xml:space="preserve"> </t>
    <phoneticPr fontId="8"/>
  </si>
  <si>
    <t>住民票の写し（個人）</t>
    <rPh sb="0" eb="3">
      <t>ジュウミンヒョウ</t>
    </rPh>
    <rPh sb="4" eb="5">
      <t>ウツ</t>
    </rPh>
    <rPh sb="7" eb="9">
      <t>コジン</t>
    </rPh>
    <phoneticPr fontId="8"/>
  </si>
  <si>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8"/>
  </si>
  <si>
    <t>　</t>
    <phoneticPr fontId="8"/>
  </si>
  <si>
    <t>　　発注書または契約書　　　　　注文請書（契約書がある場合は不要）
　　請求書　　　振込証明書（現金払い不可）*手数料は発注者負担とする　　　　　　　　　　　　　　　　　　　　</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3" eb="45">
      <t>フリコミ</t>
    </rPh>
    <rPh sb="45" eb="48">
      <t>ショウメイショ</t>
    </rPh>
    <rPh sb="49" eb="51">
      <t>ゲンキン</t>
    </rPh>
    <rPh sb="51" eb="52">
      <t>バラ</t>
    </rPh>
    <rPh sb="53" eb="55">
      <t>フカ</t>
    </rPh>
    <rPh sb="57" eb="60">
      <t>テスウリョウ</t>
    </rPh>
    <rPh sb="61" eb="64">
      <t>ハッチュウシャ</t>
    </rPh>
    <rPh sb="64" eb="66">
      <t>フタン</t>
    </rPh>
    <phoneticPr fontId="8"/>
  </si>
  <si>
    <t>本社ではなく、事業報告書に記載のある「事業を実施した施設名」を記入</t>
    <rPh sb="0" eb="2">
      <t>ホンシャ</t>
    </rPh>
    <rPh sb="7" eb="12">
      <t>ジギョウホウコクショ</t>
    </rPh>
    <rPh sb="13" eb="15">
      <t>キサイ</t>
    </rPh>
    <rPh sb="31" eb="33">
      <t>キニュウ</t>
    </rPh>
    <phoneticPr fontId="8"/>
  </si>
  <si>
    <t>補助事業実施後の発電電力量</t>
    <phoneticPr fontId="8"/>
  </si>
  <si>
    <t>(Ｃ)</t>
    <phoneticPr fontId="8"/>
  </si>
  <si>
    <t>(Ｄ)</t>
    <phoneticPr fontId="8"/>
  </si>
  <si>
    <t>設置後の購入電力量</t>
    <rPh sb="0" eb="2">
      <t>セッチ</t>
    </rPh>
    <rPh sb="2" eb="3">
      <t>ゴ</t>
    </rPh>
    <rPh sb="4" eb="6">
      <t>コウニュウ</t>
    </rPh>
    <rPh sb="6" eb="9">
      <t>デンリョクリョウ</t>
    </rPh>
    <phoneticPr fontId="8"/>
  </si>
  <si>
    <t>設置前の購入電力量</t>
    <rPh sb="0" eb="2">
      <t>セッチ</t>
    </rPh>
    <rPh sb="2" eb="3">
      <t>マエ</t>
    </rPh>
    <rPh sb="4" eb="6">
      <t>コウニュウ</t>
    </rPh>
    <rPh sb="6" eb="9">
      <t>デンリョクリョウ</t>
    </rPh>
    <phoneticPr fontId="8"/>
  </si>
  <si>
    <t>=(Ｂ)－(Ｃ)</t>
    <phoneticPr fontId="8"/>
  </si>
  <si>
    <t>(Ｅ)</t>
    <phoneticPr fontId="8"/>
  </si>
  <si>
    <t>=(Ｄ)/(Ａ)</t>
    <phoneticPr fontId="8"/>
  </si>
  <si>
    <t>自家消費比率
（50％未満の場合は、下記欄に理由を記載）</t>
    <rPh sb="18" eb="20">
      <t>カキ</t>
    </rPh>
    <rPh sb="20" eb="21">
      <t>ラン</t>
    </rPh>
    <phoneticPr fontId="8"/>
  </si>
  <si>
    <t>事業①</t>
    <rPh sb="0" eb="2">
      <t>ジギョウ</t>
    </rPh>
    <phoneticPr fontId="8"/>
  </si>
  <si>
    <t>事業②</t>
    <rPh sb="0" eb="2">
      <t>ジギョウ</t>
    </rPh>
    <phoneticPr fontId="8"/>
  </si>
  <si>
    <t>事業③</t>
    <rPh sb="0" eb="2">
      <t>ジギョウ</t>
    </rPh>
    <phoneticPr fontId="8"/>
  </si>
  <si>
    <t>事業概要</t>
    <rPh sb="0" eb="2">
      <t>ジギョウ</t>
    </rPh>
    <rPh sb="2" eb="4">
      <t>ガイヨウ</t>
    </rPh>
    <phoneticPr fontId="8"/>
  </si>
  <si>
    <t>２　補助事業概要について</t>
    <rPh sb="2" eb="4">
      <t>ホジョ</t>
    </rPh>
    <rPh sb="4" eb="6">
      <t>ジギョウ</t>
    </rPh>
    <rPh sb="6" eb="8">
      <t>ガイヨウ</t>
    </rPh>
    <phoneticPr fontId="8"/>
  </si>
  <si>
    <t>年</t>
    <rPh sb="0" eb="1">
      <t>ネン</t>
    </rPh>
    <phoneticPr fontId="8"/>
  </si>
  <si>
    <t>月</t>
    <rPh sb="0" eb="1">
      <t>ガツ</t>
    </rPh>
    <phoneticPr fontId="8"/>
  </si>
  <si>
    <t>日</t>
    <rPh sb="0" eb="1">
      <t>ヒ</t>
    </rPh>
    <phoneticPr fontId="8"/>
  </si>
  <si>
    <t>実施事業（導入設備）※該当の事業に全て☑</t>
    <rPh sb="17" eb="18">
      <t>スベ</t>
    </rPh>
    <phoneticPr fontId="8"/>
  </si>
  <si>
    <t>１０</t>
  </si>
  <si>
    <t>注１）</t>
    <phoneticPr fontId="8"/>
  </si>
  <si>
    <t>注２）</t>
    <rPh sb="0" eb="1">
      <t>チュウ</t>
    </rPh>
    <phoneticPr fontId="8"/>
  </si>
  <si>
    <t>LED照明を導入する場合のみ</t>
  </si>
  <si>
    <t>・再エネ設備のみの申請で、且つ省エネ診断が完了していない場合は後日の提出で可</t>
    <rPh sb="13" eb="14">
      <t>カ</t>
    </rPh>
    <phoneticPr fontId="8"/>
  </si>
  <si>
    <t>診断の状況</t>
    <rPh sb="0" eb="2">
      <t>シンダン</t>
    </rPh>
    <rPh sb="3" eb="5">
      <t>ジョウキョウ</t>
    </rPh>
    <phoneticPr fontId="8"/>
  </si>
  <si>
    <t>報告会を完了済</t>
    <rPh sb="0" eb="3">
      <t>ホウコクカイ</t>
    </rPh>
    <rPh sb="4" eb="6">
      <t>カンリョウ</t>
    </rPh>
    <rPh sb="6" eb="7">
      <t>ズ</t>
    </rPh>
    <phoneticPr fontId="8"/>
  </si>
  <si>
    <t>診断実施中</t>
    <rPh sb="0" eb="2">
      <t>シンダン</t>
    </rPh>
    <rPh sb="2" eb="4">
      <t>ジッシ</t>
    </rPh>
    <rPh sb="4" eb="5">
      <t>チュウ</t>
    </rPh>
    <phoneticPr fontId="8"/>
  </si>
  <si>
    <t>不要</t>
    <rPh sb="0" eb="2">
      <t>フヨウ</t>
    </rPh>
    <phoneticPr fontId="8"/>
  </si>
  <si>
    <t>省エネ診断
実施機関
(完了済みの場合
のみ記入)</t>
    <rPh sb="0" eb="1">
      <t>ショウ</t>
    </rPh>
    <rPh sb="3" eb="5">
      <t>シンダン</t>
    </rPh>
    <rPh sb="6" eb="8">
      <t>ジッシ</t>
    </rPh>
    <rPh sb="8" eb="10">
      <t>キカン</t>
    </rPh>
    <rPh sb="12" eb="15">
      <t>カンリョウズ</t>
    </rPh>
    <rPh sb="17" eb="19">
      <t>バアイ</t>
    </rPh>
    <rPh sb="22" eb="24">
      <t>キニュウ</t>
    </rPh>
    <phoneticPr fontId="8"/>
  </si>
  <si>
    <t>法人名(屋号)</t>
    <rPh sb="0" eb="3">
      <t>ホウジンメイ</t>
    </rPh>
    <rPh sb="4" eb="6">
      <t>ヤゴウ</t>
    </rPh>
    <phoneticPr fontId="8"/>
  </si>
  <si>
    <t>代表者役職</t>
    <rPh sb="0" eb="3">
      <t>ダイヒョウシャ</t>
    </rPh>
    <rPh sb="3" eb="5">
      <t>ヤクショク</t>
    </rPh>
    <phoneticPr fontId="8"/>
  </si>
  <si>
    <t>代表者氏名</t>
    <rPh sb="0" eb="3">
      <t>ダイヒョウシャ</t>
    </rPh>
    <phoneticPr fontId="8"/>
  </si>
  <si>
    <t>申請額</t>
    <rPh sb="0" eb="3">
      <t>シンセイガク</t>
    </rPh>
    <phoneticPr fontId="8"/>
  </si>
  <si>
    <t>省エネ</t>
    <rPh sb="0" eb="1">
      <t>ショウ</t>
    </rPh>
    <phoneticPr fontId="8"/>
  </si>
  <si>
    <t>発電</t>
    <rPh sb="0" eb="2">
      <t>ハツデン</t>
    </rPh>
    <phoneticPr fontId="8"/>
  </si>
  <si>
    <t>蓄電池単体</t>
    <rPh sb="0" eb="3">
      <t>チクデンチ</t>
    </rPh>
    <rPh sb="3" eb="5">
      <t>タンタイ</t>
    </rPh>
    <phoneticPr fontId="8"/>
  </si>
  <si>
    <t>熱利用</t>
    <rPh sb="0" eb="3">
      <t>ネツリヨウ</t>
    </rPh>
    <phoneticPr fontId="8"/>
  </si>
  <si>
    <t>燃料製造</t>
    <rPh sb="0" eb="2">
      <t>ネンリョウ</t>
    </rPh>
    <rPh sb="2" eb="4">
      <t>セイゾウ</t>
    </rPh>
    <phoneticPr fontId="8"/>
  </si>
  <si>
    <t>革新的</t>
    <rPh sb="0" eb="2">
      <t>カクシン</t>
    </rPh>
    <rPh sb="2" eb="3">
      <t>テキ</t>
    </rPh>
    <phoneticPr fontId="8"/>
  </si>
  <si>
    <t>自動車＋V2H</t>
    <rPh sb="0" eb="3">
      <t>ジドウシャ</t>
    </rPh>
    <phoneticPr fontId="8"/>
  </si>
  <si>
    <t>申請額計</t>
    <rPh sb="0" eb="3">
      <t>シンセイガク</t>
    </rPh>
    <rPh sb="3" eb="4">
      <t>ケイ</t>
    </rPh>
    <phoneticPr fontId="8"/>
  </si>
  <si>
    <t>数量</t>
    <rPh sb="0" eb="2">
      <t>スウリョウ</t>
    </rPh>
    <phoneticPr fontId="8"/>
  </si>
  <si>
    <t>型番</t>
    <rPh sb="0" eb="2">
      <t>カタバン</t>
    </rPh>
    <phoneticPr fontId="8"/>
  </si>
  <si>
    <t>事業実施予定
スケジュール</t>
    <rPh sb="0" eb="4">
      <t>ジギョウジッシ</t>
    </rPh>
    <rPh sb="4" eb="6">
      <t>ヨテイ</t>
    </rPh>
    <phoneticPr fontId="8"/>
  </si>
  <si>
    <t>開始予定</t>
    <rPh sb="0" eb="2">
      <t>カイシ</t>
    </rPh>
    <rPh sb="2" eb="4">
      <t>ヨテイ</t>
    </rPh>
    <phoneticPr fontId="8"/>
  </si>
  <si>
    <t>完了予定</t>
    <rPh sb="0" eb="2">
      <t>カンリョウ</t>
    </rPh>
    <rPh sb="2" eb="4">
      <t>ヨテイ</t>
    </rPh>
    <phoneticPr fontId="8"/>
  </si>
  <si>
    <t>(区分一覧)</t>
    <rPh sb="1" eb="3">
      <t>クブン</t>
    </rPh>
    <rPh sb="3" eb="5">
      <t>イチラン</t>
    </rPh>
    <phoneticPr fontId="8"/>
  </si>
  <si>
    <t>設備費</t>
    <rPh sb="0" eb="3">
      <t>セツビヒ</t>
    </rPh>
    <phoneticPr fontId="8"/>
  </si>
  <si>
    <t>本工事費</t>
    <rPh sb="0" eb="4">
      <t>ホンコウジヒ</t>
    </rPh>
    <phoneticPr fontId="8"/>
  </si>
  <si>
    <t>付帯工事費</t>
    <rPh sb="0" eb="5">
      <t>フタイコウジヒ</t>
    </rPh>
    <phoneticPr fontId="8"/>
  </si>
  <si>
    <t>処分費</t>
    <rPh sb="0" eb="3">
      <t>ショブンヒ</t>
    </rPh>
    <phoneticPr fontId="8"/>
  </si>
  <si>
    <t>現況写真</t>
    <phoneticPr fontId="8"/>
  </si>
  <si>
    <t>設備の性能に関する資料（仕様書、カタログ等）</t>
    <phoneticPr fontId="8"/>
  </si>
  <si>
    <t>見積書（２者以上）</t>
    <phoneticPr fontId="8"/>
  </si>
  <si>
    <t>名称</t>
    <rPh sb="0" eb="2">
      <t>メイショウ</t>
    </rPh>
    <phoneticPr fontId="8"/>
  </si>
  <si>
    <t>備考</t>
    <rPh sb="0" eb="2">
      <t>ビコウ</t>
    </rPh>
    <phoneticPr fontId="8"/>
  </si>
  <si>
    <t>必須</t>
    <rPh sb="0" eb="2">
      <t>ヒッス</t>
    </rPh>
    <phoneticPr fontId="8"/>
  </si>
  <si>
    <t>事業計画の詳細を説明するために必要な概要図、位置図等</t>
    <phoneticPr fontId="8"/>
  </si>
  <si>
    <t>機器構成図（構成機器と容量等）</t>
    <phoneticPr fontId="8"/>
  </si>
  <si>
    <t>単線結線図</t>
    <phoneticPr fontId="8"/>
  </si>
  <si>
    <t>必須、施工業者から入手可能</t>
    <rPh sb="0" eb="2">
      <t>ヒッス</t>
    </rPh>
    <phoneticPr fontId="8"/>
  </si>
  <si>
    <t>発電量、自家消費量がわかる資料</t>
    <phoneticPr fontId="8"/>
  </si>
  <si>
    <t>設置承諾書</t>
    <phoneticPr fontId="8"/>
  </si>
  <si>
    <t>申請者と土地または施設所有者が異なる場合</t>
    <rPh sb="0" eb="3">
      <t>シンセイシャ</t>
    </rPh>
    <rPh sb="4" eb="6">
      <t>トチ</t>
    </rPh>
    <rPh sb="9" eb="11">
      <t>シセツ</t>
    </rPh>
    <rPh sb="11" eb="14">
      <t>ショユウシャ</t>
    </rPh>
    <rPh sb="15" eb="16">
      <t>コト</t>
    </rPh>
    <rPh sb="18" eb="20">
      <t>バアイ</t>
    </rPh>
    <phoneticPr fontId="8"/>
  </si>
  <si>
    <t>自立運転時の電力供給図</t>
    <phoneticPr fontId="8"/>
  </si>
  <si>
    <t>太陽光発電＋蓄電池の場合</t>
    <rPh sb="0" eb="3">
      <t>タイヨウコウ</t>
    </rPh>
    <rPh sb="3" eb="5">
      <t>ハツデン</t>
    </rPh>
    <rPh sb="6" eb="9">
      <t>チクデンチ</t>
    </rPh>
    <rPh sb="10" eb="12">
      <t>バアイ</t>
    </rPh>
    <phoneticPr fontId="8"/>
  </si>
  <si>
    <t>その他説明資料</t>
    <phoneticPr fontId="8"/>
  </si>
  <si>
    <t>風力、水力、バイオマスの場合</t>
    <rPh sb="0" eb="2">
      <t>フウリョク</t>
    </rPh>
    <rPh sb="3" eb="5">
      <t>スイリョク</t>
    </rPh>
    <rPh sb="12" eb="14">
      <t>バアイ</t>
    </rPh>
    <phoneticPr fontId="8"/>
  </si>
  <si>
    <t>市町からの通知文、協定書等の写し</t>
    <phoneticPr fontId="8"/>
  </si>
  <si>
    <t>「指定避難所」枠で申請の場合</t>
    <phoneticPr fontId="8"/>
  </si>
  <si>
    <t>導入設備</t>
    <rPh sb="0" eb="4">
      <t>ドウニュウセツビ</t>
    </rPh>
    <phoneticPr fontId="8"/>
  </si>
  <si>
    <t>事業について説明</t>
    <rPh sb="0" eb="2">
      <t>ジギョウ</t>
    </rPh>
    <rPh sb="6" eb="8">
      <t>セツメイ</t>
    </rPh>
    <phoneticPr fontId="8"/>
  </si>
  <si>
    <t>２ 事業の内容について</t>
    <rPh sb="2" eb="4">
      <t>ジギョウ</t>
    </rPh>
    <rPh sb="5" eb="7">
      <t>ナイヨウ</t>
    </rPh>
    <phoneticPr fontId="8"/>
  </si>
  <si>
    <t>４　補助金額の算出について</t>
    <rPh sb="2" eb="4">
      <t>ホジョ</t>
    </rPh>
    <rPh sb="4" eb="6">
      <t>キンガク</t>
    </rPh>
    <rPh sb="7" eb="9">
      <t>サンシュツ</t>
    </rPh>
    <phoneticPr fontId="8"/>
  </si>
  <si>
    <t>５ 収支予算</t>
    <rPh sb="2" eb="4">
      <t>シュウシ</t>
    </rPh>
    <rPh sb="4" eb="6">
      <t>ヨサン</t>
    </rPh>
    <phoneticPr fontId="8"/>
  </si>
  <si>
    <t>１ 事業の実施場所について</t>
    <rPh sb="2" eb="4">
      <t>ジギョウ</t>
    </rPh>
    <rPh sb="5" eb="9">
      <t>ジッシバショ</t>
    </rPh>
    <phoneticPr fontId="8"/>
  </si>
  <si>
    <t>３ 事業の効果等について</t>
    <rPh sb="2" eb="4">
      <t>ジギョウ</t>
    </rPh>
    <rPh sb="5" eb="7">
      <t>コウカ</t>
    </rPh>
    <rPh sb="7" eb="8">
      <t>ナド</t>
    </rPh>
    <phoneticPr fontId="8"/>
  </si>
  <si>
    <t>円(税抜き)</t>
    <rPh sb="0" eb="1">
      <t>エン</t>
    </rPh>
    <rPh sb="2" eb="4">
      <t>ゼイヌ</t>
    </rPh>
    <phoneticPr fontId="8"/>
  </si>
  <si>
    <t>年間稼働時間(バイオマスの場合のみ)</t>
    <rPh sb="0" eb="2">
      <t>ネンカン</t>
    </rPh>
    <rPh sb="2" eb="4">
      <t>カドウ</t>
    </rPh>
    <rPh sb="4" eb="6">
      <t>ジカン</t>
    </rPh>
    <phoneticPr fontId="8"/>
  </si>
  <si>
    <t>設備利用率(太陽光、風力、小水力のみ)</t>
    <rPh sb="0" eb="2">
      <t>セツビ</t>
    </rPh>
    <rPh sb="2" eb="5">
      <t>リヨウリツ</t>
    </rPh>
    <rPh sb="6" eb="9">
      <t>タイヨウコウ</t>
    </rPh>
    <rPh sb="10" eb="12">
      <t>フウリョク</t>
    </rPh>
    <rPh sb="13" eb="14">
      <t>コ</t>
    </rPh>
    <rPh sb="14" eb="16">
      <t>スイリョク</t>
    </rPh>
    <phoneticPr fontId="8"/>
  </si>
  <si>
    <t>「４　補助金額の算出について」「５ 収支予算」を入力すると</t>
    <rPh sb="24" eb="26">
      <t>ニュウリョク</t>
    </rPh>
    <phoneticPr fontId="8"/>
  </si>
  <si>
    <t>自動で表示されます</t>
    <rPh sb="0" eb="2">
      <t>ジドウ</t>
    </rPh>
    <rPh sb="3" eb="5">
      <t>ヒョウジ</t>
    </rPh>
    <phoneticPr fontId="8"/>
  </si>
  <si>
    <t>発電量による金額（千円未満切り捨て）</t>
    <rPh sb="0" eb="3">
      <t>ハツデンリョウ</t>
    </rPh>
    <rPh sb="6" eb="8">
      <t>キンガク</t>
    </rPh>
    <rPh sb="9" eb="13">
      <t>センエンミマン</t>
    </rPh>
    <rPh sb="13" eb="14">
      <t>キ</t>
    </rPh>
    <rPh sb="15" eb="16">
      <t>ス</t>
    </rPh>
    <phoneticPr fontId="8"/>
  </si>
  <si>
    <t>(３ の発電出力)</t>
    <phoneticPr fontId="8"/>
  </si>
  <si>
    <t>(設備に応じた係数)</t>
    <rPh sb="1" eb="3">
      <t>セツビ</t>
    </rPh>
    <rPh sb="4" eb="5">
      <t>オウ</t>
    </rPh>
    <rPh sb="7" eb="9">
      <t>ケイスウ</t>
    </rPh>
    <phoneticPr fontId="8"/>
  </si>
  <si>
    <t>kW　×</t>
    <phoneticPr fontId="8"/>
  </si>
  <si>
    <r>
      <t>収　入【</t>
    </r>
    <r>
      <rPr>
        <sz val="11"/>
        <color rgb="FFFF0000"/>
        <rFont val="ＭＳ ゴシック"/>
        <family val="3"/>
        <charset val="128"/>
      </rPr>
      <t>税抜き</t>
    </r>
    <r>
      <rPr>
        <sz val="11"/>
        <rFont val="ＭＳ ゴシック"/>
        <family val="3"/>
        <charset val="128"/>
      </rPr>
      <t>】</t>
    </r>
    <rPh sb="0" eb="1">
      <t>オサム</t>
    </rPh>
    <rPh sb="2" eb="3">
      <t>イリ</t>
    </rPh>
    <rPh sb="4" eb="6">
      <t>ゼイヌ</t>
    </rPh>
    <phoneticPr fontId="8"/>
  </si>
  <si>
    <r>
      <t>支　出【</t>
    </r>
    <r>
      <rPr>
        <sz val="11"/>
        <color rgb="FFFF0000"/>
        <rFont val="ＭＳ ゴシック"/>
        <family val="3"/>
        <charset val="128"/>
      </rPr>
      <t>税抜き</t>
    </r>
    <r>
      <rPr>
        <sz val="11"/>
        <rFont val="ＭＳ ゴシック"/>
        <family val="3"/>
        <charset val="128"/>
      </rPr>
      <t>】</t>
    </r>
    <rPh sb="0" eb="1">
      <t>ササ</t>
    </rPh>
    <rPh sb="2" eb="3">
      <t>デ</t>
    </rPh>
    <phoneticPr fontId="8"/>
  </si>
  <si>
    <t>（１）蓄電池の概要</t>
    <rPh sb="3" eb="6">
      <t>チクデンチ</t>
    </rPh>
    <rPh sb="7" eb="9">
      <t>ガイヨウ</t>
    </rPh>
    <phoneticPr fontId="8"/>
  </si>
  <si>
    <t>（２）蓄電池の用途</t>
    <rPh sb="3" eb="6">
      <t>チクデンチ</t>
    </rPh>
    <rPh sb="7" eb="9">
      <t>ヨウト</t>
    </rPh>
    <phoneticPr fontId="8"/>
  </si>
  <si>
    <t>（３）電力会社との協議内容</t>
    <rPh sb="3" eb="5">
      <t>デンリョク</t>
    </rPh>
    <rPh sb="5" eb="7">
      <t>ガイシャ</t>
    </rPh>
    <rPh sb="9" eb="11">
      <t>キョウギ</t>
    </rPh>
    <rPh sb="11" eb="13">
      <t>ナイヨウ</t>
    </rPh>
    <phoneticPr fontId="8"/>
  </si>
  <si>
    <t>（１０）その他事業実施上問題となる事項</t>
    <rPh sb="6" eb="7">
      <t>タ</t>
    </rPh>
    <rPh sb="7" eb="9">
      <t>ジギョウ</t>
    </rPh>
    <rPh sb="9" eb="11">
      <t>ジッシ</t>
    </rPh>
    <rPh sb="11" eb="12">
      <t>ジョウ</t>
    </rPh>
    <rPh sb="12" eb="14">
      <t>モンダイ</t>
    </rPh>
    <rPh sb="17" eb="19">
      <t>ジコウ</t>
    </rPh>
    <phoneticPr fontId="8"/>
  </si>
  <si>
    <t>（１１）災害時における地域の避難所の指定状況</t>
    <phoneticPr fontId="8"/>
  </si>
  <si>
    <t>蓄電容量による金額（千円未満切り捨て）</t>
    <rPh sb="0" eb="2">
      <t>チクデン</t>
    </rPh>
    <rPh sb="2" eb="4">
      <t>ヨウリョウ</t>
    </rPh>
    <rPh sb="7" eb="9">
      <t>キンガク</t>
    </rPh>
    <rPh sb="10" eb="14">
      <t>センエンミマン</t>
    </rPh>
    <rPh sb="14" eb="15">
      <t>キ</t>
    </rPh>
    <rPh sb="16" eb="17">
      <t>ス</t>
    </rPh>
    <phoneticPr fontId="8"/>
  </si>
  <si>
    <t>太陽光発電設備等（太陽光発電設備または太陽光発電設備＋蓄電池）</t>
    <rPh sb="0" eb="3">
      <t>タイヨウコウ</t>
    </rPh>
    <rPh sb="3" eb="5">
      <t>ハツデン</t>
    </rPh>
    <rPh sb="5" eb="7">
      <t>セツビ</t>
    </rPh>
    <rPh sb="7" eb="8">
      <t>ナド</t>
    </rPh>
    <rPh sb="9" eb="14">
      <t>タイヨウコウハツデン</t>
    </rPh>
    <rPh sb="14" eb="16">
      <t>セツビ</t>
    </rPh>
    <rPh sb="19" eb="22">
      <t>タイヨウコウ</t>
    </rPh>
    <rPh sb="22" eb="24">
      <t>ハツデン</t>
    </rPh>
    <rPh sb="24" eb="26">
      <t>セツビ</t>
    </rPh>
    <rPh sb="27" eb="30">
      <t>チクデンチ</t>
    </rPh>
    <phoneticPr fontId="8"/>
  </si>
  <si>
    <t>省エネ設備
   　</t>
    <phoneticPr fontId="8"/>
  </si>
  <si>
    <t>様式第１号別紙１（共通）</t>
    <rPh sb="0" eb="2">
      <t>ヨウシキ</t>
    </rPh>
    <rPh sb="2" eb="3">
      <t>ダイ</t>
    </rPh>
    <rPh sb="4" eb="5">
      <t>ゴウ</t>
    </rPh>
    <rPh sb="5" eb="7">
      <t>ベッシ</t>
    </rPh>
    <rPh sb="9" eb="11">
      <t>キョウツウ</t>
    </rPh>
    <phoneticPr fontId="8"/>
  </si>
  <si>
    <t>太陽光発電の導入</t>
    <rPh sb="0" eb="3">
      <t>タイヨウコウ</t>
    </rPh>
    <rPh sb="3" eb="5">
      <t>ハツデン</t>
    </rPh>
    <rPh sb="6" eb="8">
      <t>ドウニュウ</t>
    </rPh>
    <phoneticPr fontId="8"/>
  </si>
  <si>
    <t>設置場所、売電計画などについて記入</t>
    <rPh sb="0" eb="4">
      <t>セッチバショ</t>
    </rPh>
    <rPh sb="5" eb="7">
      <t>バイデン</t>
    </rPh>
    <rPh sb="7" eb="9">
      <t>ケイカク</t>
    </rPh>
    <rPh sb="15" eb="17">
      <t>キニュウ</t>
    </rPh>
    <phoneticPr fontId="8"/>
  </si>
  <si>
    <t>利用施設の年間電力消費量</t>
    <rPh sb="0" eb="2">
      <t>リヨウ</t>
    </rPh>
    <rPh sb="2" eb="4">
      <t>シセツ</t>
    </rPh>
    <rPh sb="5" eb="7">
      <t>ネンカン</t>
    </rPh>
    <rPh sb="7" eb="9">
      <t>デンリョク</t>
    </rPh>
    <rPh sb="9" eb="12">
      <t>ショウヒリョウ</t>
    </rPh>
    <phoneticPr fontId="8"/>
  </si>
  <si>
    <t>発生電力の自家消費量（Ｂ）</t>
    <rPh sb="0" eb="2">
      <t>ハッセイ</t>
    </rPh>
    <rPh sb="2" eb="4">
      <t>デンリョク</t>
    </rPh>
    <rPh sb="5" eb="10">
      <t>ジカショウヒリョウ</t>
    </rPh>
    <phoneticPr fontId="8"/>
  </si>
  <si>
    <t>様式第１号別紙１（再エネ等設備・蓄電池単体）</t>
    <rPh sb="0" eb="2">
      <t>ヨウシキ</t>
    </rPh>
    <rPh sb="2" eb="3">
      <t>ダイ</t>
    </rPh>
    <rPh sb="4" eb="5">
      <t>ゴウ</t>
    </rPh>
    <rPh sb="5" eb="7">
      <t>ベッシ</t>
    </rPh>
    <rPh sb="9" eb="10">
      <t>サイ</t>
    </rPh>
    <rPh sb="12" eb="13">
      <t>トウ</t>
    </rPh>
    <rPh sb="13" eb="15">
      <t>セツビ</t>
    </rPh>
    <rPh sb="16" eb="19">
      <t>チクデンチ</t>
    </rPh>
    <rPh sb="19" eb="21">
      <t>タンタイ</t>
    </rPh>
    <phoneticPr fontId="8"/>
  </si>
  <si>
    <t>設置場所、既存の太陽光パネル容量などについて記入</t>
    <rPh sb="0" eb="4">
      <t>セッチバショ</t>
    </rPh>
    <rPh sb="5" eb="7">
      <t>キゾン</t>
    </rPh>
    <rPh sb="8" eb="11">
      <t>タイヨウコウ</t>
    </rPh>
    <rPh sb="14" eb="16">
      <t>ヨウリョウ</t>
    </rPh>
    <rPh sb="22" eb="24">
      <t>キニュウ</t>
    </rPh>
    <phoneticPr fontId="8"/>
  </si>
  <si>
    <t>（１）設備およびシステムの概要</t>
    <rPh sb="3" eb="5">
      <t>セツビ</t>
    </rPh>
    <rPh sb="13" eb="15">
      <t>ガイヨウ</t>
    </rPh>
    <phoneticPr fontId="8"/>
  </si>
  <si>
    <t>（２）電力会社との協議内容</t>
    <rPh sb="3" eb="5">
      <t>デンリョク</t>
    </rPh>
    <rPh sb="5" eb="7">
      <t>ガイシャ</t>
    </rPh>
    <rPh sb="9" eb="11">
      <t>キョウギ</t>
    </rPh>
    <rPh sb="11" eb="13">
      <t>ナイヨウ</t>
    </rPh>
    <phoneticPr fontId="8"/>
  </si>
  <si>
    <t>（３）発電電力量と経済性</t>
    <rPh sb="3" eb="5">
      <t>ハツデン</t>
    </rPh>
    <rPh sb="5" eb="7">
      <t>デンリョク</t>
    </rPh>
    <rPh sb="7" eb="8">
      <t>リョウ</t>
    </rPh>
    <rPh sb="9" eb="12">
      <t>ケイザイセイ</t>
    </rPh>
    <phoneticPr fontId="8"/>
  </si>
  <si>
    <t>（４）発生電力の利用設備および用途等</t>
    <rPh sb="3" eb="5">
      <t>ハッセイ</t>
    </rPh>
    <rPh sb="5" eb="7">
      <t>デンリョク</t>
    </rPh>
    <rPh sb="8" eb="10">
      <t>リヨウ</t>
    </rPh>
    <rPh sb="10" eb="12">
      <t>セツビ</t>
    </rPh>
    <rPh sb="15" eb="17">
      <t>ヨウト</t>
    </rPh>
    <rPh sb="17" eb="18">
      <t>トウ</t>
    </rPh>
    <phoneticPr fontId="8"/>
  </si>
  <si>
    <t>（５）発電電力の自家消費率　（Ｂ）/（Ａ）</t>
    <rPh sb="3" eb="5">
      <t>ハツデン</t>
    </rPh>
    <rPh sb="5" eb="7">
      <t>デンリョク</t>
    </rPh>
    <rPh sb="8" eb="10">
      <t>ジカ</t>
    </rPh>
    <rPh sb="10" eb="12">
      <t>ショウヒ</t>
    </rPh>
    <rPh sb="12" eb="13">
      <t>リツ</t>
    </rPh>
    <phoneticPr fontId="8"/>
  </si>
  <si>
    <t>（６）蓄電設備の概要（太陽光発電と併設の場合）</t>
    <rPh sb="3" eb="5">
      <t>チクデン</t>
    </rPh>
    <rPh sb="5" eb="7">
      <t>セツビ</t>
    </rPh>
    <rPh sb="8" eb="10">
      <t>ガイヨウ</t>
    </rPh>
    <rPh sb="11" eb="14">
      <t>タイヨウコウ</t>
    </rPh>
    <rPh sb="14" eb="16">
      <t>ハツデン</t>
    </rPh>
    <rPh sb="17" eb="19">
      <t>ヘイセツ</t>
    </rPh>
    <rPh sb="20" eb="22">
      <t>バアイ</t>
    </rPh>
    <phoneticPr fontId="8"/>
  </si>
  <si>
    <t>（７）設備の保守計画</t>
    <rPh sb="3" eb="5">
      <t>セツビ</t>
    </rPh>
    <rPh sb="6" eb="8">
      <t>ホシュ</t>
    </rPh>
    <rPh sb="8" eb="10">
      <t>ケイカク</t>
    </rPh>
    <phoneticPr fontId="8"/>
  </si>
  <si>
    <t>（８）許認可、権利関係等事業実施の前提となる事項および実施上問題となる事項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8"/>
  </si>
  <si>
    <t>（９）バイオマスの調達方法および見通し（バイオマスの場合）</t>
    <rPh sb="9" eb="11">
      <t>チョウタツ</t>
    </rPh>
    <rPh sb="11" eb="13">
      <t>ホウホウ</t>
    </rPh>
    <rPh sb="16" eb="18">
      <t>ミトオ</t>
    </rPh>
    <rPh sb="26" eb="28">
      <t>バアイ</t>
    </rPh>
    <phoneticPr fontId="8"/>
  </si>
  <si>
    <t>（４）設備の保守計画</t>
    <rPh sb="3" eb="5">
      <t>セツビ</t>
    </rPh>
    <rPh sb="6" eb="8">
      <t>ホシュ</t>
    </rPh>
    <rPh sb="8" eb="10">
      <t>ケイカク</t>
    </rPh>
    <phoneticPr fontId="8"/>
  </si>
  <si>
    <t>（５）許認可、権利関係等事業実施の前提となる事項および実施上問題となる事項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8"/>
  </si>
  <si>
    <t>（６）その他事業実施上問題となる事項</t>
    <rPh sb="5" eb="6">
      <t>タ</t>
    </rPh>
    <rPh sb="6" eb="8">
      <t>ジギョウ</t>
    </rPh>
    <rPh sb="8" eb="10">
      <t>ジッシ</t>
    </rPh>
    <rPh sb="10" eb="11">
      <t>ジョウ</t>
    </rPh>
    <rPh sb="11" eb="13">
      <t>モンダイ</t>
    </rPh>
    <rPh sb="16" eb="18">
      <t>ジコウ</t>
    </rPh>
    <phoneticPr fontId="8"/>
  </si>
  <si>
    <t>（７）災害時における地域の避難所の指定状況</t>
    <phoneticPr fontId="8"/>
  </si>
  <si>
    <t>事業計画の詳細を説明するために必要な概要図、位置図等</t>
  </si>
  <si>
    <t>名　　称</t>
    <rPh sb="0" eb="1">
      <t>ナ</t>
    </rPh>
    <rPh sb="3" eb="4">
      <t>ショウ</t>
    </rPh>
    <phoneticPr fontId="8"/>
  </si>
  <si>
    <t>備　考</t>
    <rPh sb="0" eb="1">
      <t>ビ</t>
    </rPh>
    <rPh sb="2" eb="3">
      <t>コウ</t>
    </rPh>
    <phoneticPr fontId="8"/>
  </si>
  <si>
    <t>（</t>
    <phoneticPr fontId="8"/>
  </si>
  <si>
    <t>その他経費</t>
    <rPh sb="2" eb="3">
      <t>タ</t>
    </rPh>
    <rPh sb="3" eb="5">
      <t>ケイヒ</t>
    </rPh>
    <phoneticPr fontId="8"/>
  </si>
  <si>
    <t>３　省エネ診断について</t>
    <rPh sb="2" eb="3">
      <t>ショウ</t>
    </rPh>
    <rPh sb="5" eb="7">
      <t>シンダン</t>
    </rPh>
    <phoneticPr fontId="8"/>
  </si>
  <si>
    <t>４ 補助金の振込先</t>
    <rPh sb="2" eb="5">
      <t>ホジョキン</t>
    </rPh>
    <rPh sb="6" eb="9">
      <t>フリコミサキ</t>
    </rPh>
    <phoneticPr fontId="8"/>
  </si>
  <si>
    <t>(３ の蓄電容量)</t>
    <rPh sb="4" eb="6">
      <t>チクデン</t>
    </rPh>
    <rPh sb="6" eb="8">
      <t>ヨウリョウ</t>
    </rPh>
    <phoneticPr fontId="8"/>
  </si>
  <si>
    <t>通常</t>
  </si>
  <si>
    <t>指定避難所</t>
  </si>
  <si>
    <t>←工事証明書を発行した施工者</t>
    <rPh sb="1" eb="3">
      <t>コウジ</t>
    </rPh>
    <rPh sb="3" eb="6">
      <t>ショウメイショ</t>
    </rPh>
    <rPh sb="7" eb="9">
      <t>ハッコウ</t>
    </rPh>
    <rPh sb="11" eb="13">
      <t>セコウ</t>
    </rPh>
    <rPh sb="13" eb="14">
      <t>シャ</t>
    </rPh>
    <phoneticPr fontId="8"/>
  </si>
  <si>
    <r>
      <t>決　算　額（</t>
    </r>
    <r>
      <rPr>
        <sz val="11"/>
        <color rgb="FFFF0000"/>
        <rFont val="ＭＳ ゴシック"/>
        <family val="3"/>
        <charset val="128"/>
      </rPr>
      <t>税込</t>
    </r>
    <r>
      <rPr>
        <sz val="11"/>
        <rFont val="ＭＳ ゴシック"/>
        <family val="3"/>
        <charset val="128"/>
      </rPr>
      <t>）</t>
    </r>
    <rPh sb="0" eb="1">
      <t>ケツ</t>
    </rPh>
    <rPh sb="2" eb="3">
      <t>ザン</t>
    </rPh>
    <rPh sb="4" eb="5">
      <t>ガク</t>
    </rPh>
    <rPh sb="6" eb="8">
      <t>ゼイコ</t>
    </rPh>
    <phoneticPr fontId="8"/>
  </si>
  <si>
    <t>工事の種類ごとに作成</t>
    <rPh sb="0" eb="2">
      <t>コウジ</t>
    </rPh>
    <rPh sb="3" eb="5">
      <t>シュルイ</t>
    </rPh>
    <rPh sb="8" eb="10">
      <t>サクセイ</t>
    </rPh>
    <phoneticPr fontId="8"/>
  </si>
  <si>
    <t>・事業所の新設を伴うなど過去にエネルギー使用の実績がなく省エネ診断を受ける事ができない場合は
  提出不要</t>
    <rPh sb="1" eb="4">
      <t>ジギョウショ</t>
    </rPh>
    <rPh sb="5" eb="7">
      <t>シンセツ</t>
    </rPh>
    <rPh sb="8" eb="9">
      <t>トモナ</t>
    </rPh>
    <rPh sb="12" eb="14">
      <t>カコ</t>
    </rPh>
    <rPh sb="20" eb="22">
      <t>シヨウ</t>
    </rPh>
    <rPh sb="23" eb="25">
      <t>ジッセキ</t>
    </rPh>
    <phoneticPr fontId="8"/>
  </si>
  <si>
    <t>←自己資金または借入金のいずれかに
　消費税を加える</t>
    <rPh sb="1" eb="5">
      <t>ジコシキン</t>
    </rPh>
    <rPh sb="8" eb="11">
      <t>カリイレキン</t>
    </rPh>
    <rPh sb="19" eb="22">
      <t>ショウヒゼイ</t>
    </rPh>
    <rPh sb="23" eb="24">
      <t>クワ</t>
    </rPh>
    <phoneticPr fontId="8"/>
  </si>
  <si>
    <t>注３）</t>
    <rPh sb="0" eb="1">
      <t>チュウ</t>
    </rPh>
    <phoneticPr fontId="8"/>
  </si>
  <si>
    <t>省エネルギー設備を導入する場合のみ</t>
  </si>
  <si>
    <t>Ｖ２Ｈ</t>
    <phoneticPr fontId="8"/>
  </si>
  <si>
    <t>上限</t>
    <rPh sb="0" eb="2">
      <t>ジョウゲン</t>
    </rPh>
    <phoneticPr fontId="8"/>
  </si>
  <si>
    <r>
      <t xml:space="preserve">補助対象経費の１／３（千円未満切り捨て）
</t>
    </r>
    <r>
      <rPr>
        <sz val="9"/>
        <rFont val="ＭＳ ゴシック"/>
        <family val="3"/>
        <charset val="128"/>
      </rPr>
      <t>＊ただし指定避難所の場合は補助対象経費の１／２</t>
    </r>
    <rPh sb="25" eb="30">
      <t>シテイヒナンショ</t>
    </rPh>
    <rPh sb="31" eb="33">
      <t>バアイ</t>
    </rPh>
    <rPh sb="34" eb="38">
      <t>ホジョタイショウ</t>
    </rPh>
    <rPh sb="38" eb="40">
      <t>ケイヒ</t>
    </rPh>
    <phoneticPr fontId="8"/>
  </si>
  <si>
    <t>経費上限係数</t>
    <rPh sb="0" eb="2">
      <t>ケイヒ</t>
    </rPh>
    <rPh sb="2" eb="4">
      <t>ジョウゲン</t>
    </rPh>
    <rPh sb="4" eb="6">
      <t>ケイスウ</t>
    </rPh>
    <phoneticPr fontId="8"/>
  </si>
  <si>
    <t>補助係数</t>
    <rPh sb="0" eb="2">
      <t>ホジョ</t>
    </rPh>
    <rPh sb="2" eb="4">
      <t>ケイスウ</t>
    </rPh>
    <phoneticPr fontId="8"/>
  </si>
  <si>
    <t>再エネ設備の場合、必須</t>
    <rPh sb="0" eb="1">
      <t>サイ</t>
    </rPh>
    <rPh sb="6" eb="8">
      <t>バアイ</t>
    </rPh>
    <rPh sb="9" eb="11">
      <t>ヒッス</t>
    </rPh>
    <phoneticPr fontId="8"/>
  </si>
  <si>
    <t>様式第６号（第１０条関係）</t>
    <rPh sb="0" eb="2">
      <t>ヨウシキ</t>
    </rPh>
    <rPh sb="2" eb="3">
      <t>ダイ</t>
    </rPh>
    <rPh sb="4" eb="5">
      <t>ゴウ</t>
    </rPh>
    <rPh sb="6" eb="7">
      <t>ダイ</t>
    </rPh>
    <rPh sb="9" eb="10">
      <t>ジョウ</t>
    </rPh>
    <rPh sb="10" eb="12">
      <t>カンケイ</t>
    </rPh>
    <phoneticPr fontId="8"/>
  </si>
  <si>
    <t>関係書類</t>
    <rPh sb="0" eb="2">
      <t>カンケイ</t>
    </rPh>
    <rPh sb="2" eb="4">
      <t>ショルイ</t>
    </rPh>
    <phoneticPr fontId="8"/>
  </si>
  <si>
    <t>(1)</t>
    <phoneticPr fontId="8"/>
  </si>
  <si>
    <t>(2)</t>
    <phoneticPr fontId="8"/>
  </si>
  <si>
    <t>(3)</t>
    <phoneticPr fontId="8"/>
  </si>
  <si>
    <t>(4)</t>
    <phoneticPr fontId="8"/>
  </si>
  <si>
    <t>支出証拠書類の写し</t>
    <phoneticPr fontId="8"/>
  </si>
  <si>
    <t>(5)</t>
    <phoneticPr fontId="8"/>
  </si>
  <si>
    <t>事業実施の状況がわかる写真</t>
    <phoneticPr fontId="8"/>
  </si>
  <si>
    <t>(6)</t>
    <phoneticPr fontId="8"/>
  </si>
  <si>
    <r>
      <t>(7)</t>
    </r>
    <r>
      <rPr>
        <sz val="11"/>
        <rFont val="ＭＳ ゴシック"/>
        <family val="3"/>
        <charset val="128"/>
      </rPr>
      <t/>
    </r>
  </si>
  <si>
    <t>事業報告書に定める書類</t>
    <rPh sb="0" eb="2">
      <t>ジギョウ</t>
    </rPh>
    <rPh sb="2" eb="5">
      <t>ホウコクショ</t>
    </rPh>
    <rPh sb="6" eb="7">
      <t>サダ</t>
    </rPh>
    <rPh sb="9" eb="11">
      <t>ショルイ</t>
    </rPh>
    <phoneticPr fontId="8"/>
  </si>
  <si>
    <r>
      <t>(8)</t>
    </r>
    <r>
      <rPr>
        <sz val="11"/>
        <rFont val="ＭＳ ゴシック"/>
        <family val="3"/>
        <charset val="128"/>
      </rPr>
      <t/>
    </r>
  </si>
  <si>
    <t>1～５の内容がすべて記載されていますか。
※計画に対して未実施の場合は、効果報告時に提出して下さい。</t>
    <rPh sb="4" eb="6">
      <t>ナイヨウ</t>
    </rPh>
    <rPh sb="10" eb="12">
      <t>キサイ</t>
    </rPh>
    <rPh sb="22" eb="24">
      <t>ケイカク</t>
    </rPh>
    <rPh sb="25" eb="26">
      <t>タイ</t>
    </rPh>
    <rPh sb="28" eb="31">
      <t>ミジッシ</t>
    </rPh>
    <rPh sb="32" eb="34">
      <t>バアイ</t>
    </rPh>
    <rPh sb="36" eb="41">
      <t>コウカホウコクジ</t>
    </rPh>
    <rPh sb="42" eb="44">
      <t>テイシュツ</t>
    </rPh>
    <rPh sb="46" eb="47">
      <t>シタ</t>
    </rPh>
    <phoneticPr fontId="8"/>
  </si>
  <si>
    <t>交付申請書
（様式第１－１号）</t>
    <rPh sb="0" eb="2">
      <t>コウフ</t>
    </rPh>
    <rPh sb="2" eb="5">
      <t>シンセイショ</t>
    </rPh>
    <rPh sb="7" eb="9">
      <t>ヨウシキ</t>
    </rPh>
    <rPh sb="9" eb="10">
      <t>ダイ</t>
    </rPh>
    <rPh sb="13" eb="14">
      <t>ゴウ</t>
    </rPh>
    <phoneticPr fontId="8"/>
  </si>
  <si>
    <t>３　事業の効果について（省エネのみ）</t>
    <rPh sb="2" eb="4">
      <t>ジギョウ</t>
    </rPh>
    <rPh sb="5" eb="7">
      <t>コウカ</t>
    </rPh>
    <rPh sb="12" eb="13">
      <t>ショウ</t>
    </rPh>
    <phoneticPr fontId="8"/>
  </si>
  <si>
    <t>行動報告書（省エネのみ）</t>
    <rPh sb="0" eb="2">
      <t>コウドウ</t>
    </rPh>
    <rPh sb="2" eb="4">
      <t>ホウコク</t>
    </rPh>
    <rPh sb="4" eb="5">
      <t>ショ</t>
    </rPh>
    <rPh sb="6" eb="7">
      <t>ショウ</t>
    </rPh>
    <phoneticPr fontId="8"/>
  </si>
  <si>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phoneticPr fontId="8"/>
  </si>
  <si>
    <t>補助金交付申請額</t>
    <rPh sb="0" eb="3">
      <t>ホジョキン</t>
    </rPh>
    <rPh sb="3" eb="5">
      <t>コウフ</t>
    </rPh>
    <rPh sb="5" eb="8">
      <t>シンセイガク</t>
    </rPh>
    <phoneticPr fontId="8"/>
  </si>
  <si>
    <t>例）　2024年6月30日の場合　→　6/30</t>
    <rPh sb="0" eb="1">
      <t>レイ</t>
    </rPh>
    <rPh sb="7" eb="8">
      <t>ネン</t>
    </rPh>
    <rPh sb="9" eb="10">
      <t>ガツ</t>
    </rPh>
    <rPh sb="12" eb="13">
      <t>ニチ</t>
    </rPh>
    <rPh sb="14" eb="16">
      <t>バアイ</t>
    </rPh>
    <phoneticPr fontId="8"/>
  </si>
  <si>
    <r>
      <t>決算額（税抜き）
*</t>
    </r>
    <r>
      <rPr>
        <sz val="8"/>
        <rFont val="ＭＳ ゴシック"/>
        <family val="3"/>
        <charset val="128"/>
      </rPr>
      <t>消費税は欄を設けて記載</t>
    </r>
    <rPh sb="0" eb="2">
      <t>ケッサン</t>
    </rPh>
    <rPh sb="2" eb="3">
      <t>ガク</t>
    </rPh>
    <rPh sb="4" eb="6">
      <t>ゼイヌ</t>
    </rPh>
    <rPh sb="10" eb="13">
      <t>ショウヒゼイ</t>
    </rPh>
    <rPh sb="14" eb="15">
      <t>ラン</t>
    </rPh>
    <rPh sb="16" eb="17">
      <t>モウ</t>
    </rPh>
    <rPh sb="19" eb="21">
      <t>キサイ</t>
    </rPh>
    <phoneticPr fontId="8"/>
  </si>
  <si>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8"/>
  </si>
  <si>
    <t>３. 処分制限期間＝法定耐用年数とする。</t>
    <rPh sb="3" eb="5">
      <t>ショブン</t>
    </rPh>
    <rPh sb="5" eb="7">
      <t>セイゲン</t>
    </rPh>
    <rPh sb="7" eb="9">
      <t>キカン</t>
    </rPh>
    <rPh sb="10" eb="12">
      <t>ホウテイ</t>
    </rPh>
    <rPh sb="12" eb="14">
      <t>タイヨウ</t>
    </rPh>
    <rPh sb="14" eb="16">
      <t>ネンスウ</t>
    </rPh>
    <phoneticPr fontId="8"/>
  </si>
  <si>
    <t>完工日</t>
    <rPh sb="0" eb="2">
      <t>カンコウ</t>
    </rPh>
    <rPh sb="2" eb="3">
      <t>ビ</t>
    </rPh>
    <phoneticPr fontId="8"/>
  </si>
  <si>
    <t>その他再エネ等設備</t>
    <rPh sb="2" eb="3">
      <t>タ</t>
    </rPh>
    <rPh sb="3" eb="4">
      <t>サイ</t>
    </rPh>
    <rPh sb="6" eb="7">
      <t>トウ</t>
    </rPh>
    <rPh sb="7" eb="9">
      <t>セツビ</t>
    </rPh>
    <phoneticPr fontId="8"/>
  </si>
  <si>
    <t>　市町から災害時における地域の避難所に指定されたことがわかる書類
（指定避難所枠の場合で、採択申請時に「指定予定」のもの）</t>
    <rPh sb="5" eb="7">
      <t>サイガイ</t>
    </rPh>
    <rPh sb="7" eb="8">
      <t>ジ</t>
    </rPh>
    <rPh sb="12" eb="14">
      <t>チイキ</t>
    </rPh>
    <rPh sb="30" eb="32">
      <t>ショルイ</t>
    </rPh>
    <rPh sb="34" eb="39">
      <t>シテイヒナンショ</t>
    </rPh>
    <rPh sb="39" eb="40">
      <t>ワク</t>
    </rPh>
    <rPh sb="41" eb="43">
      <t>バアイ</t>
    </rPh>
    <rPh sb="45" eb="50">
      <t>サイタクシンセイジ</t>
    </rPh>
    <rPh sb="52" eb="56">
      <t>シテイヨテイ</t>
    </rPh>
    <phoneticPr fontId="8"/>
  </si>
  <si>
    <t>うち補助対象経費
（税抜き）</t>
    <rPh sb="2" eb="4">
      <t>ホジョ</t>
    </rPh>
    <rPh sb="4" eb="6">
      <t>タイショウ</t>
    </rPh>
    <rPh sb="6" eb="8">
      <t>ケイヒ</t>
    </rPh>
    <rPh sb="10" eb="12">
      <t>ゼイヌ</t>
    </rPh>
    <phoneticPr fontId="8" alignment="distributed"/>
  </si>
  <si>
    <t>令和７年度 省エネ・再エネ等設備導入加速化補助金交付申請書　チェックシート</t>
    <rPh sb="0" eb="2">
      <t>レイワ</t>
    </rPh>
    <rPh sb="3" eb="5">
      <t>ネンド</t>
    </rPh>
    <rPh sb="4" eb="5">
      <t>ド</t>
    </rPh>
    <rPh sb="24" eb="26">
      <t>コウフ</t>
    </rPh>
    <rPh sb="26" eb="29">
      <t>シンセイショ</t>
    </rPh>
    <phoneticPr fontId="8"/>
  </si>
  <si>
    <t>　下記申請者の令和７年度省エネ・再エネ等設備導入加速化補助金事業については、下記のとおり工事を行ったことを証明します。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8"/>
  </si>
  <si>
    <t>令和７年度省エネ・再エネ等設備導入加速化補助金</t>
    <phoneticPr fontId="8"/>
  </si>
  <si>
    <t>令和７年度省エネ・再エネ等設備導入加速化補助金実績報告書　チェックシート</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ジッセキ</t>
    </rPh>
    <rPh sb="25" eb="28">
      <t>ホウコクショ</t>
    </rPh>
    <rPh sb="29" eb="30">
      <t>デマエ</t>
    </rPh>
    <phoneticPr fontId="8"/>
  </si>
  <si>
    <t>令和７年度再エネ等設備導入加速化補助金事業効果報告書</t>
    <rPh sb="0" eb="2">
      <t>レイワ</t>
    </rPh>
    <rPh sb="3" eb="5">
      <t>ネンド</t>
    </rPh>
    <rPh sb="5" eb="6">
      <t>サイ</t>
    </rPh>
    <rPh sb="8" eb="9">
      <t>トウ</t>
    </rPh>
    <rPh sb="9" eb="11">
      <t>セツビ</t>
    </rPh>
    <rPh sb="11" eb="13">
      <t>ドウニュウ</t>
    </rPh>
    <rPh sb="13" eb="16">
      <t>カソクカ</t>
    </rPh>
    <rPh sb="16" eb="19">
      <t>ホジョキン</t>
    </rPh>
    <rPh sb="19" eb="21">
      <t>ジギョウ</t>
    </rPh>
    <rPh sb="21" eb="23">
      <t>コウカ</t>
    </rPh>
    <rPh sb="23" eb="26">
      <t>ホウコクショ</t>
    </rPh>
    <phoneticPr fontId="8"/>
  </si>
  <si>
    <t>令和７年度省エネ・再エネ等設備導入加速化補助金交付申請書</t>
    <rPh sb="5" eb="6">
      <t>ショウ</t>
    </rPh>
    <rPh sb="9" eb="10">
      <t>サイ</t>
    </rPh>
    <rPh sb="12" eb="13">
      <t>トウ</t>
    </rPh>
    <rPh sb="13" eb="15">
      <t>セツビ</t>
    </rPh>
    <rPh sb="15" eb="17">
      <t>ドウニュウ</t>
    </rPh>
    <rPh sb="17" eb="20">
      <t>カソクカ</t>
    </rPh>
    <rPh sb="20" eb="23">
      <t>ホジョキン</t>
    </rPh>
    <rPh sb="23" eb="25">
      <t>コウフ</t>
    </rPh>
    <rPh sb="25" eb="28">
      <t>シンセイショ</t>
    </rPh>
    <phoneticPr fontId="8"/>
  </si>
  <si>
    <t>見積金額の低い業者を選定できていますか。</t>
    <rPh sb="0" eb="4">
      <t>ミツモリキンガク</t>
    </rPh>
    <rPh sb="5" eb="6">
      <t>ヒク</t>
    </rPh>
    <rPh sb="7" eb="9">
      <t>ギョウシャ</t>
    </rPh>
    <rPh sb="10" eb="12">
      <t>センテイ</t>
    </rPh>
    <phoneticPr fontId="8"/>
  </si>
  <si>
    <t>停電時の自立運転機能供給対象と容量の妥当性</t>
    <rPh sb="0" eb="2">
      <t>テイデン</t>
    </rPh>
    <rPh sb="2" eb="3">
      <t>ジ</t>
    </rPh>
    <rPh sb="4" eb="8">
      <t>ジリツウンテン</t>
    </rPh>
    <rPh sb="8" eb="10">
      <t>キノウ</t>
    </rPh>
    <rPh sb="10" eb="12">
      <t>キョウキュウ</t>
    </rPh>
    <rPh sb="12" eb="14">
      <t>タイショウ</t>
    </rPh>
    <rPh sb="15" eb="17">
      <t>ヨウリョウ</t>
    </rPh>
    <rPh sb="18" eb="21">
      <t>ダトウセイ</t>
    </rPh>
    <phoneticPr fontId="8"/>
  </si>
  <si>
    <t>振込手数料は自己負担であることを理解できていますか。</t>
    <rPh sb="0" eb="5">
      <t>フリコミテスウリョウ</t>
    </rPh>
    <rPh sb="6" eb="10">
      <t>ジコフタン</t>
    </rPh>
    <rPh sb="16" eb="18">
      <t>リカイ</t>
    </rPh>
    <phoneticPr fontId="8"/>
  </si>
  <si>
    <t>　どちらかを選択して提出</t>
    <phoneticPr fontId="8"/>
  </si>
  <si>
    <t>効果報告</t>
    <rPh sb="0" eb="2">
      <t>コウカ</t>
    </rPh>
    <rPh sb="2" eb="4">
      <t>ホウコク</t>
    </rPh>
    <phoneticPr fontId="8"/>
  </si>
  <si>
    <t>事業の説明</t>
    <rPh sb="0" eb="2">
      <t>ジギョウ</t>
    </rPh>
    <rPh sb="3" eb="5">
      <t>セツメイ</t>
    </rPh>
    <phoneticPr fontId="8"/>
  </si>
  <si>
    <r>
      <t xml:space="preserve">備考
</t>
    </r>
    <r>
      <rPr>
        <sz val="6"/>
        <rFont val="ＭＳ ゴシック"/>
        <family val="3"/>
        <charset val="128"/>
      </rPr>
      <t>（自立運転機能があるパワコンはその旨備考欄に記載ください）</t>
    </r>
    <rPh sb="0" eb="2">
      <t>ビコウ</t>
    </rPh>
    <rPh sb="4" eb="8">
      <t>ジリツウンテン</t>
    </rPh>
    <rPh sb="8" eb="10">
      <t>キノウ</t>
    </rPh>
    <rPh sb="20" eb="21">
      <t>ムネ</t>
    </rPh>
    <rPh sb="21" eb="24">
      <t>ビコウラン</t>
    </rPh>
    <rPh sb="25" eb="27">
      <t>キサイ</t>
    </rPh>
    <phoneticPr fontId="8"/>
  </si>
  <si>
    <t>・自立運転機能の電圧、容量（複数あるなら設備ごとに記載）
・電源供給する対象設備および同時に発生する最大使用電力</t>
    <rPh sb="1" eb="5">
      <t>ジリツウンテン</t>
    </rPh>
    <rPh sb="5" eb="7">
      <t>キノウ</t>
    </rPh>
    <rPh sb="8" eb="10">
      <t>デンアツ</t>
    </rPh>
    <rPh sb="11" eb="13">
      <t>ヨウリョウ</t>
    </rPh>
    <rPh sb="14" eb="16">
      <t>フクスウ</t>
    </rPh>
    <rPh sb="20" eb="22">
      <t>セツビ</t>
    </rPh>
    <rPh sb="25" eb="27">
      <t>キサイ</t>
    </rPh>
    <rPh sb="32" eb="34">
      <t>デンゲン</t>
    </rPh>
    <rPh sb="34" eb="36">
      <t>キョウキュウ</t>
    </rPh>
    <rPh sb="38" eb="40">
      <t>タイショウ</t>
    </rPh>
    <rPh sb="40" eb="42">
      <t>セツビ</t>
    </rPh>
    <rPh sb="45" eb="47">
      <t>ドウジ</t>
    </rPh>
    <rPh sb="48" eb="50">
      <t>ハッセイ</t>
    </rPh>
    <rPh sb="52" eb="54">
      <t>サイダイ</t>
    </rPh>
    <rPh sb="54" eb="56">
      <t>シヨウ</t>
    </rPh>
    <rPh sb="56" eb="58">
      <t>デンリョク</t>
    </rPh>
    <phoneticPr fontId="8"/>
  </si>
  <si>
    <t>＊発注先と工事施工者が違う場合は施工者印必要</t>
    <rPh sb="1" eb="3">
      <t>ハッチュウ</t>
    </rPh>
    <rPh sb="3" eb="4">
      <t>サキ</t>
    </rPh>
    <rPh sb="5" eb="7">
      <t>コウジ</t>
    </rPh>
    <rPh sb="7" eb="9">
      <t>セコウ</t>
    </rPh>
    <rPh sb="9" eb="10">
      <t>シャ</t>
    </rPh>
    <rPh sb="11" eb="12">
      <t>チガ</t>
    </rPh>
    <rPh sb="13" eb="15">
      <t>バアイ</t>
    </rPh>
    <rPh sb="16" eb="18">
      <t>セコウ</t>
    </rPh>
    <rPh sb="18" eb="19">
      <t>シャ</t>
    </rPh>
    <rPh sb="19" eb="20">
      <t>イン</t>
    </rPh>
    <rPh sb="20" eb="22">
      <t>ヒツヨウ</t>
    </rPh>
    <phoneticPr fontId="8"/>
  </si>
  <si>
    <t>見積書（滋賀県内の事業者から２者以上）</t>
    <rPh sb="4" eb="8">
      <t>シガケンナイ</t>
    </rPh>
    <rPh sb="9" eb="12">
      <t>ジギョウシャ</t>
    </rPh>
    <phoneticPr fontId="8"/>
  </si>
  <si>
    <t>補助対象経費には消費税不要</t>
    <rPh sb="0" eb="6">
      <t>ホジョタイショウケイヒ</t>
    </rPh>
    <rPh sb="8" eb="11">
      <t>ショウヒゼイ</t>
    </rPh>
    <rPh sb="11" eb="13">
      <t>フヨウ</t>
    </rPh>
    <phoneticPr fontId="8"/>
  </si>
  <si>
    <t>申請日</t>
    <rPh sb="0" eb="2">
      <t>シンセイ</t>
    </rPh>
    <rPh sb="2" eb="3">
      <t>ビ</t>
    </rPh>
    <phoneticPr fontId="8"/>
  </si>
  <si>
    <t>令和７年度省エネ・再エネ等設備導入加速化補助金事業実績報告書（兼交付請求書）</t>
    <rPh sb="25" eb="27">
      <t>ジッセキ</t>
    </rPh>
    <rPh sb="27" eb="30">
      <t>ホウコクショ</t>
    </rPh>
    <rPh sb="31" eb="32">
      <t>ケン</t>
    </rPh>
    <rPh sb="32" eb="34">
      <t>コウフ</t>
    </rPh>
    <rPh sb="34" eb="37">
      <t>セイキュウショ</t>
    </rPh>
    <phoneticPr fontId="8"/>
  </si>
  <si>
    <t>実績報告</t>
    <rPh sb="0" eb="4">
      <t>ジッセキホウコク</t>
    </rPh>
    <phoneticPr fontId="8"/>
  </si>
  <si>
    <t>交付請求</t>
    <rPh sb="0" eb="4">
      <t>コウフセイキュウ</t>
    </rPh>
    <phoneticPr fontId="8"/>
  </si>
  <si>
    <t>請求金額</t>
    <rPh sb="0" eb="4">
      <t>セイキュウキンガク</t>
    </rPh>
    <phoneticPr fontId="8"/>
  </si>
  <si>
    <t>　事業報告書に基づき、補助金を上記のとおり請求します。</t>
    <rPh sb="1" eb="3">
      <t>ジギョウ</t>
    </rPh>
    <rPh sb="3" eb="6">
      <t>ホウコクショ</t>
    </rPh>
    <rPh sb="7" eb="8">
      <t>モト</t>
    </rPh>
    <rPh sb="11" eb="13">
      <t>ホジョ</t>
    </rPh>
    <rPh sb="13" eb="14">
      <t>キン</t>
    </rPh>
    <rPh sb="15" eb="17">
      <t>ジョウキ</t>
    </rPh>
    <rPh sb="21" eb="23">
      <t>セイキュウ</t>
    </rPh>
    <phoneticPr fontId="8"/>
  </si>
  <si>
    <t>報告日</t>
    <rPh sb="0" eb="3">
      <t>ホウコクビ</t>
    </rPh>
    <phoneticPr fontId="8"/>
  </si>
  <si>
    <t>（請求日）</t>
    <rPh sb="1" eb="3">
      <t>セイキュウ</t>
    </rPh>
    <rPh sb="3" eb="4">
      <t>ビ</t>
    </rPh>
    <phoneticPr fontId="8"/>
  </si>
  <si>
    <t>３　事業の効果について</t>
    <rPh sb="2" eb="4">
      <t>ジギョウ</t>
    </rPh>
    <rPh sb="5" eb="7">
      <t>コウカ</t>
    </rPh>
    <rPh sb="7" eb="8">
      <t>ゲンリョウ</t>
    </rPh>
    <phoneticPr fontId="8"/>
  </si>
  <si>
    <t>発電量、自家消費量の根拠資料が添付されていますか。</t>
    <rPh sb="0" eb="2">
      <t>ハツデン</t>
    </rPh>
    <rPh sb="2" eb="3">
      <t>リョウ</t>
    </rPh>
    <rPh sb="4" eb="6">
      <t>ジカ</t>
    </rPh>
    <rPh sb="6" eb="8">
      <t>ショウヒ</t>
    </rPh>
    <rPh sb="8" eb="9">
      <t>リョウ</t>
    </rPh>
    <rPh sb="10" eb="12">
      <t>コンキョ</t>
    </rPh>
    <rPh sb="12" eb="14">
      <t>シリョウ</t>
    </rPh>
    <rPh sb="15" eb="17">
      <t>テンプ</t>
    </rPh>
    <phoneticPr fontId="8"/>
  </si>
  <si>
    <t>実績報告書（兼交付請求書）
（様式第６号）</t>
    <rPh sb="0" eb="2">
      <t>ジッセキ</t>
    </rPh>
    <rPh sb="2" eb="5">
      <t>ホウコクショ</t>
    </rPh>
    <rPh sb="6" eb="7">
      <t>ケン</t>
    </rPh>
    <rPh sb="7" eb="12">
      <t>コウフセイキュウショ</t>
    </rPh>
    <rPh sb="15" eb="17">
      <t>ヨウシキ</t>
    </rPh>
    <rPh sb="17" eb="18">
      <t>ダイ</t>
    </rPh>
    <rPh sb="19" eb="20">
      <t>ゴウ</t>
    </rPh>
    <phoneticPr fontId="8"/>
  </si>
  <si>
    <t>補助金請求額は事業報告書と一致していますか。</t>
    <rPh sb="0" eb="3">
      <t>ホジョキン</t>
    </rPh>
    <rPh sb="3" eb="5">
      <t>セイキュウ</t>
    </rPh>
    <rPh sb="5" eb="6">
      <t>ガク</t>
    </rPh>
    <rPh sb="7" eb="12">
      <t>ジギョウホウコクショ</t>
    </rPh>
    <rPh sb="13" eb="15">
      <t>イッチ</t>
    </rPh>
    <phoneticPr fontId="8"/>
  </si>
  <si>
    <t>導入後の設備に関する資料と、型番や数量は一致していますか。</t>
    <rPh sb="0" eb="2">
      <t>ドウニュウ</t>
    </rPh>
    <rPh sb="2" eb="3">
      <t>ゴ</t>
    </rPh>
    <rPh sb="4" eb="6">
      <t>セツビ</t>
    </rPh>
    <rPh sb="7" eb="8">
      <t>カン</t>
    </rPh>
    <rPh sb="10" eb="12">
      <t>シリョウ</t>
    </rPh>
    <rPh sb="14" eb="16">
      <t>カタバン</t>
    </rPh>
    <rPh sb="17" eb="19">
      <t>スウリョウ</t>
    </rPh>
    <rPh sb="20" eb="22">
      <t>イッチ</t>
    </rPh>
    <phoneticPr fontId="8"/>
  </si>
  <si>
    <t>履歴事項全部証明書
（法人）</t>
    <rPh sb="0" eb="2">
      <t>リレキ</t>
    </rPh>
    <rPh sb="2" eb="4">
      <t>ジコウ</t>
    </rPh>
    <rPh sb="4" eb="6">
      <t>ゼンブ</t>
    </rPh>
    <rPh sb="6" eb="9">
      <t>ショウメイショ</t>
    </rPh>
    <rPh sb="11" eb="13">
      <t>ホウジン</t>
    </rPh>
    <phoneticPr fontId="8"/>
  </si>
  <si>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8"/>
  </si>
  <si>
    <t>見積書発行者はすべて滋賀県内の事業者もしくは滋賀県内の支店ですか。</t>
    <rPh sb="0" eb="2">
      <t>ミツモリ</t>
    </rPh>
    <rPh sb="2" eb="3">
      <t>ショ</t>
    </rPh>
    <rPh sb="3" eb="5">
      <t>ハッコウ</t>
    </rPh>
    <rPh sb="5" eb="6">
      <t>シャ</t>
    </rPh>
    <rPh sb="10" eb="14">
      <t>シガケンナイ</t>
    </rPh>
    <rPh sb="15" eb="18">
      <t>ジギョウシャ</t>
    </rPh>
    <rPh sb="22" eb="25">
      <t>シガケン</t>
    </rPh>
    <rPh sb="25" eb="26">
      <t>ナイ</t>
    </rPh>
    <rPh sb="27" eb="29">
      <t>シテン</t>
    </rPh>
    <phoneticPr fontId="8"/>
  </si>
  <si>
    <t>申請の代表者は履歴事項全部証明の代表者・職名（法人）、住民票（個人事業主）と一致していますか。</t>
    <rPh sb="0" eb="2">
      <t>シンセイ</t>
    </rPh>
    <rPh sb="3" eb="5">
      <t>ダイヒョウ</t>
    </rPh>
    <rPh sb="5" eb="6">
      <t>シャ</t>
    </rPh>
    <rPh sb="7" eb="11">
      <t>リレキジコウ</t>
    </rPh>
    <rPh sb="11" eb="15">
      <t>ゼンブショウメイ</t>
    </rPh>
    <rPh sb="16" eb="19">
      <t>ダイヒョウシャ</t>
    </rPh>
    <rPh sb="20" eb="21">
      <t>ショク</t>
    </rPh>
    <rPh sb="21" eb="22">
      <t>メイ</t>
    </rPh>
    <rPh sb="23" eb="25">
      <t>ホウジン</t>
    </rPh>
    <rPh sb="27" eb="30">
      <t>ジュウミンヒョウ</t>
    </rPh>
    <rPh sb="31" eb="36">
      <t>コジンジギョウヌシ</t>
    </rPh>
    <rPh sb="38" eb="40">
      <t>イッチ</t>
    </rPh>
    <phoneticPr fontId="8"/>
  </si>
  <si>
    <t>発注先業者は県内に本社または支店等のある事業者ですか。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6" eb="8">
      <t>ケンナイ</t>
    </rPh>
    <rPh sb="9" eb="11">
      <t>ホンシャ</t>
    </rPh>
    <rPh sb="14" eb="16">
      <t>シテン</t>
    </rPh>
    <rPh sb="16" eb="17">
      <t>トウ</t>
    </rPh>
    <rPh sb="20" eb="23">
      <t>ジギョウシャ</t>
    </rPh>
    <rPh sb="32" eb="33">
      <t>エ</t>
    </rPh>
    <rPh sb="35" eb="37">
      <t>リユウ</t>
    </rPh>
    <rPh sb="38" eb="40">
      <t>ケンガイ</t>
    </rPh>
    <rPh sb="41" eb="44">
      <t>ジギョウシャ</t>
    </rPh>
    <rPh sb="47" eb="49">
      <t>バアイ</t>
    </rPh>
    <rPh sb="50" eb="52">
      <t>ジゼン</t>
    </rPh>
    <rPh sb="56" eb="59">
      <t>タントウシャ</t>
    </rPh>
    <rPh sb="60" eb="62">
      <t>カクニン</t>
    </rPh>
    <rPh sb="62" eb="63">
      <t>ズ</t>
    </rPh>
    <phoneticPr fontId="8"/>
  </si>
  <si>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8"/>
  </si>
  <si>
    <t>対象経費は見積書から正しく引用できていますか。</t>
    <rPh sb="0" eb="4">
      <t>タイショウケイヒ</t>
    </rPh>
    <rPh sb="5" eb="8">
      <t>ミツモリショ</t>
    </rPh>
    <rPh sb="10" eb="11">
      <t>タダ</t>
    </rPh>
    <rPh sb="13" eb="15">
      <t>インヨウ</t>
    </rPh>
    <phoneticPr fontId="8"/>
  </si>
  <si>
    <t>他の補助金の交付有無に関して確認できていますか。</t>
    <rPh sb="0" eb="1">
      <t>ホカ</t>
    </rPh>
    <rPh sb="2" eb="5">
      <t>ホジョキン</t>
    </rPh>
    <rPh sb="6" eb="10">
      <t>コウフウム</t>
    </rPh>
    <rPh sb="11" eb="12">
      <t>カン</t>
    </rPh>
    <rPh sb="14" eb="16">
      <t>カクニン</t>
    </rPh>
    <phoneticPr fontId="8"/>
  </si>
  <si>
    <t>補助対象外の経費は計上されていませんか。（消費税、設計費、事務費、処分費等）</t>
    <phoneticPr fontId="8"/>
  </si>
  <si>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8"/>
  </si>
  <si>
    <r>
      <t xml:space="preserve">補助金申請額は正しいですか。
</t>
    </r>
    <r>
      <rPr>
        <sz val="9"/>
        <rFont val="HG丸ｺﾞｼｯｸM-PRO"/>
        <family val="3"/>
        <charset val="128"/>
      </rPr>
      <t>（対象経費の１／3以内、千円未満切捨て、算定および上限額は別表５にて確認すること）</t>
    </r>
    <rPh sb="0" eb="3">
      <t>ホジョキン</t>
    </rPh>
    <rPh sb="3" eb="5">
      <t>シンセイ</t>
    </rPh>
    <rPh sb="5" eb="6">
      <t>ガク</t>
    </rPh>
    <rPh sb="7" eb="8">
      <t>タダ</t>
    </rPh>
    <rPh sb="16" eb="18">
      <t>タイショウ</t>
    </rPh>
    <rPh sb="18" eb="20">
      <t>ケイヒ</t>
    </rPh>
    <rPh sb="24" eb="26">
      <t>イナイ</t>
    </rPh>
    <rPh sb="27" eb="29">
      <t>センエン</t>
    </rPh>
    <rPh sb="29" eb="31">
      <t>ミマン</t>
    </rPh>
    <rPh sb="31" eb="33">
      <t>キリス</t>
    </rPh>
    <rPh sb="35" eb="37">
      <t>サンテイ</t>
    </rPh>
    <rPh sb="40" eb="42">
      <t>ジョウゲン</t>
    </rPh>
    <rPh sb="42" eb="43">
      <t>ガク</t>
    </rPh>
    <rPh sb="44" eb="46">
      <t>ベッピョウ</t>
    </rPh>
    <rPh sb="49" eb="51">
      <t>カクニン</t>
    </rPh>
    <phoneticPr fontId="8"/>
  </si>
  <si>
    <r>
      <t xml:space="preserve">事業開始予定日（交付決定後の発注日）・事業完了予定日（発注先への支払日）は適正ですか。
</t>
    </r>
    <r>
      <rPr>
        <sz val="9"/>
        <rFont val="HG丸ｺﾞｼｯｸM-PRO"/>
        <family val="3"/>
        <charset val="128"/>
      </rPr>
      <t>（事業完了予定日は事業報告書提出締切日に対して十分余裕がありますか）</t>
    </r>
    <rPh sb="0" eb="2">
      <t>ジギョウ</t>
    </rPh>
    <rPh sb="2" eb="4">
      <t>カイシ</t>
    </rPh>
    <rPh sb="4" eb="7">
      <t>ヨテイビ</t>
    </rPh>
    <rPh sb="8" eb="10">
      <t>コウフ</t>
    </rPh>
    <rPh sb="10" eb="12">
      <t>ケッテイ</t>
    </rPh>
    <rPh sb="12" eb="13">
      <t>ゴ</t>
    </rPh>
    <rPh sb="14" eb="16">
      <t>ハッチュウ</t>
    </rPh>
    <rPh sb="16" eb="17">
      <t>ビ</t>
    </rPh>
    <rPh sb="19" eb="21">
      <t>ジギョウ</t>
    </rPh>
    <rPh sb="21" eb="23">
      <t>カンリョウ</t>
    </rPh>
    <rPh sb="23" eb="26">
      <t>ヨテイビ</t>
    </rPh>
    <rPh sb="27" eb="30">
      <t>ハッチュウサキ</t>
    </rPh>
    <rPh sb="32" eb="35">
      <t>シハライビ</t>
    </rPh>
    <rPh sb="37" eb="39">
      <t>テキセイ</t>
    </rPh>
    <rPh sb="45" eb="47">
      <t>ジギョウ</t>
    </rPh>
    <rPh sb="47" eb="49">
      <t>カンリョウ</t>
    </rPh>
    <rPh sb="49" eb="51">
      <t>ヨテイ</t>
    </rPh>
    <rPh sb="51" eb="52">
      <t>ビ</t>
    </rPh>
    <rPh sb="53" eb="55">
      <t>ジギョウ</t>
    </rPh>
    <rPh sb="55" eb="57">
      <t>ホウコク</t>
    </rPh>
    <rPh sb="57" eb="58">
      <t>ショ</t>
    </rPh>
    <rPh sb="58" eb="60">
      <t>テイシュツ</t>
    </rPh>
    <rPh sb="60" eb="63">
      <t>シメキリビ</t>
    </rPh>
    <rPh sb="64" eb="65">
      <t>タイ</t>
    </rPh>
    <rPh sb="67" eb="69">
      <t>ジュウブン</t>
    </rPh>
    <rPh sb="69" eb="71">
      <t>ヨユウ</t>
    </rPh>
    <phoneticPr fontId="8"/>
  </si>
  <si>
    <r>
      <t>交付申請時と補助金額は変わっていませんか。仕様や設備の変更があった場合は再度見積書を入手し補助金額を算定済ですか。</t>
    </r>
    <r>
      <rPr>
        <sz val="9"/>
        <rFont val="HG丸ｺﾞｼｯｸM-PRO"/>
        <family val="3"/>
        <charset val="128"/>
      </rPr>
      <t>（交付申請時の補助金額から下がることがあります）</t>
    </r>
    <rPh sb="0" eb="4">
      <t>コウフシンセイ</t>
    </rPh>
    <rPh sb="4" eb="5">
      <t>ジ</t>
    </rPh>
    <rPh sb="6" eb="10">
      <t>ホジョキンガク</t>
    </rPh>
    <rPh sb="11" eb="12">
      <t>カ</t>
    </rPh>
    <rPh sb="21" eb="23">
      <t>シヨウ</t>
    </rPh>
    <rPh sb="24" eb="26">
      <t>セツビ</t>
    </rPh>
    <rPh sb="27" eb="29">
      <t>ヘンコウ</t>
    </rPh>
    <rPh sb="33" eb="35">
      <t>バアイ</t>
    </rPh>
    <rPh sb="36" eb="38">
      <t>サイド</t>
    </rPh>
    <rPh sb="38" eb="40">
      <t>ミツ</t>
    </rPh>
    <rPh sb="40" eb="41">
      <t>ショ</t>
    </rPh>
    <rPh sb="42" eb="44">
      <t>ニュウシュ</t>
    </rPh>
    <rPh sb="45" eb="49">
      <t>ホジョキンガク</t>
    </rPh>
    <rPh sb="50" eb="52">
      <t>サンテイ</t>
    </rPh>
    <rPh sb="52" eb="53">
      <t>スミ</t>
    </rPh>
    <rPh sb="58" eb="60">
      <t>コウフ</t>
    </rPh>
    <rPh sb="60" eb="62">
      <t>シンセイ</t>
    </rPh>
    <rPh sb="62" eb="63">
      <t>ジ</t>
    </rPh>
    <rPh sb="64" eb="66">
      <t>ホジョ</t>
    </rPh>
    <rPh sb="66" eb="68">
      <t>キンガク</t>
    </rPh>
    <rPh sb="70" eb="71">
      <t>サ</t>
    </rPh>
    <phoneticPr fontId="8"/>
  </si>
  <si>
    <t>事業計画書の内容と変更はありませんか。（要領第8条の軽微な変更は除く。）</t>
    <rPh sb="0" eb="2">
      <t>ジギョウ</t>
    </rPh>
    <rPh sb="2" eb="4">
      <t>ケイカク</t>
    </rPh>
    <rPh sb="4" eb="5">
      <t>ショ</t>
    </rPh>
    <rPh sb="6" eb="8">
      <t>ナイヨウ</t>
    </rPh>
    <rPh sb="9" eb="11">
      <t>ヘンコウ</t>
    </rPh>
    <rPh sb="20" eb="22">
      <t>ヨウリョウ</t>
    </rPh>
    <rPh sb="21" eb="22">
      <t>リョウ</t>
    </rPh>
    <rPh sb="22" eb="23">
      <t>ダイ</t>
    </rPh>
    <rPh sb="24" eb="25">
      <t>ジョウ</t>
    </rPh>
    <rPh sb="26" eb="28">
      <t>ケイビ</t>
    </rPh>
    <rPh sb="29" eb="31">
      <t>ヘンコウ</t>
    </rPh>
    <rPh sb="32" eb="33">
      <t>ノゾ</t>
    </rPh>
    <phoneticPr fontId="8"/>
  </si>
  <si>
    <t>日付は事業完了年月日から３０日以内、及び令和８年２月１０日までですか。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8"/>
  </si>
  <si>
    <t>理事長</t>
    <phoneticPr fontId="49"/>
  </si>
  <si>
    <t>高橋　祥二郎　様</t>
    <rPh sb="0" eb="1">
      <t>タカ</t>
    </rPh>
    <phoneticPr fontId="49"/>
  </si>
  <si>
    <t>公益財団法人　滋賀県産業支援プラザ</t>
    <rPh sb="0" eb="2">
      <t>コウエキ</t>
    </rPh>
    <rPh sb="2" eb="4">
      <t>ザイダン</t>
    </rPh>
    <rPh sb="4" eb="6">
      <t>ホウジン</t>
    </rPh>
    <rPh sb="7" eb="10">
      <t>シガケン</t>
    </rPh>
    <rPh sb="10" eb="14">
      <t>サンギョウシエン</t>
    </rPh>
    <phoneticPr fontId="8"/>
  </si>
  <si>
    <t>　令和　　年　　月　　日付け滋産支第　　　号で交付決定（令和　　年　　月　　日付け
滋産支第　   号で補助金の変更交付決定）のあった標記事業について、令和７年度滋賀県産業支援プラザ省エネ・再エネ等設備導入加速化補助金交付要領第１０条の規定により、その実績を関係書類を添えて報告するとともに、同第１２条の規定により標記事業の補助金交付金額を請求いたします。</t>
    <rPh sb="1" eb="3">
      <t>レイワ</t>
    </rPh>
    <rPh sb="5" eb="6">
      <t>ネン</t>
    </rPh>
    <rPh sb="8" eb="9">
      <t>ツキ</t>
    </rPh>
    <rPh sb="11" eb="12">
      <t>ニチ</t>
    </rPh>
    <rPh sb="12" eb="13">
      <t>ヅ</t>
    </rPh>
    <rPh sb="17" eb="18">
      <t>ダイ</t>
    </rPh>
    <rPh sb="21" eb="22">
      <t>ゴウ</t>
    </rPh>
    <rPh sb="23" eb="25">
      <t>コウフ</t>
    </rPh>
    <rPh sb="25" eb="27">
      <t>ケッテイ</t>
    </rPh>
    <rPh sb="28" eb="30">
      <t>レイワ</t>
    </rPh>
    <rPh sb="45" eb="46">
      <t>ダイ</t>
    </rPh>
    <rPh sb="67" eb="69">
      <t>ヒョウキ</t>
    </rPh>
    <rPh sb="69" eb="71">
      <t>ジギョウ</t>
    </rPh>
    <rPh sb="111" eb="113">
      <t>ヨウリョウ</t>
    </rPh>
    <rPh sb="113" eb="114">
      <t>ダイ</t>
    </rPh>
    <rPh sb="116" eb="117">
      <t>ジョウ</t>
    </rPh>
    <rPh sb="118" eb="120">
      <t>キテイ</t>
    </rPh>
    <rPh sb="126" eb="128">
      <t>ジッセキ</t>
    </rPh>
    <rPh sb="137" eb="139">
      <t>ホウコク</t>
    </rPh>
    <rPh sb="146" eb="147">
      <t>ドウ</t>
    </rPh>
    <rPh sb="147" eb="148">
      <t>ダイ</t>
    </rPh>
    <rPh sb="150" eb="151">
      <t>ジョウ</t>
    </rPh>
    <rPh sb="152" eb="154">
      <t>キテイ</t>
    </rPh>
    <rPh sb="157" eb="159">
      <t>ヒョウキ</t>
    </rPh>
    <rPh sb="159" eb="161">
      <t>ジギョウ</t>
    </rPh>
    <rPh sb="162" eb="165">
      <t>ホジョキン</t>
    </rPh>
    <rPh sb="165" eb="167">
      <t>コウフ</t>
    </rPh>
    <rPh sb="167" eb="169">
      <t>キンガク</t>
    </rPh>
    <rPh sb="170" eb="172">
      <t>セイキュウ</t>
    </rPh>
    <phoneticPr fontId="8"/>
  </si>
  <si>
    <t>公益財団法人　滋賀県産業支援プラザ</t>
    <rPh sb="0" eb="2">
      <t>コウエキ</t>
    </rPh>
    <rPh sb="2" eb="4">
      <t>ザイダン</t>
    </rPh>
    <rPh sb="4" eb="6">
      <t>ホウジン</t>
    </rPh>
    <rPh sb="7" eb="9">
      <t>シガ</t>
    </rPh>
    <rPh sb="9" eb="10">
      <t>ケン</t>
    </rPh>
    <rPh sb="10" eb="12">
      <t>サンギョウ</t>
    </rPh>
    <rPh sb="12" eb="14">
      <t>シエン</t>
    </rPh>
    <phoneticPr fontId="8"/>
  </si>
  <si>
    <t>kWh</t>
    <phoneticPr fontId="8" alignment="distributed"/>
  </si>
  <si>
    <t>　令和７年度省エネ・再エネ等設備導入加速化補助金の交付を受けたいので、令和７年度滋賀県産業支援プラザ省エネ・再エネ等設備導入加速化補助金要領６条の規定により、下記のとおり提出します。
　なお、この申請に当たり同要領第14条第各号のいずれかに該当する事実が判明したときは、補助金等の交付の決定の全部または一部を取り消されても、何ら意義の申立てを行いません。</t>
    <rPh sb="6" eb="7">
      <t>ショウ</t>
    </rPh>
    <rPh sb="10" eb="11">
      <t>サイ</t>
    </rPh>
    <rPh sb="13" eb="14">
      <t>トウ</t>
    </rPh>
    <rPh sb="14" eb="16">
      <t>セツビ</t>
    </rPh>
    <rPh sb="16" eb="18">
      <t>ドウニュウ</t>
    </rPh>
    <rPh sb="18" eb="21">
      <t>カソクカ</t>
    </rPh>
    <rPh sb="21" eb="24">
      <t>ホジョキン</t>
    </rPh>
    <rPh sb="25" eb="27">
      <t>コウフ</t>
    </rPh>
    <rPh sb="28" eb="29">
      <t>ウ</t>
    </rPh>
    <rPh sb="68" eb="70">
      <t>ヨウリョウ</t>
    </rPh>
    <rPh sb="69" eb="70">
      <t>リョウ</t>
    </rPh>
    <phoneticPr fontId="8"/>
  </si>
  <si>
    <r>
      <t xml:space="preserve">「中小企業者等」に該当しますか。
</t>
    </r>
    <r>
      <rPr>
        <sz val="9"/>
        <rFont val="HG丸ｺﾞｼｯｸM-PRO"/>
        <family val="3"/>
        <charset val="128"/>
      </rPr>
      <t>（みなし大企業は対象外。要綱第2条（１）に規定。詳しくは「補助金の申請にあたって」P.2）</t>
    </r>
    <rPh sb="1" eb="3">
      <t>チュウショウ</t>
    </rPh>
    <rPh sb="3" eb="5">
      <t>キギョウ</t>
    </rPh>
    <rPh sb="5" eb="6">
      <t>シャ</t>
    </rPh>
    <rPh sb="6" eb="7">
      <t>トウ</t>
    </rPh>
    <rPh sb="9" eb="11">
      <t>ガイトウ</t>
    </rPh>
    <rPh sb="21" eb="24">
      <t>ダイキギョウ</t>
    </rPh>
    <rPh sb="25" eb="28">
      <t>タイショウガイ</t>
    </rPh>
    <rPh sb="29" eb="31">
      <t>ヨウコウ</t>
    </rPh>
    <rPh sb="31" eb="32">
      <t>ダイ</t>
    </rPh>
    <rPh sb="33" eb="34">
      <t>ジョウ</t>
    </rPh>
    <rPh sb="38" eb="40">
      <t>キテイ</t>
    </rPh>
    <rPh sb="41" eb="42">
      <t>クワ</t>
    </rPh>
    <rPh sb="46" eb="49">
      <t>ホジョキン</t>
    </rPh>
    <rPh sb="50" eb="52">
      <t>シンセイ</t>
    </rPh>
    <phoneticPr fontId="8"/>
  </si>
  <si>
    <t>省エネ診断は実施済みですか。もしくは診断申込が終わっていますか。
（診断を受ける事が出来ない場合を除く）</t>
    <rPh sb="0" eb="1">
      <t>ショウ</t>
    </rPh>
    <rPh sb="3" eb="5">
      <t>シンダン</t>
    </rPh>
    <rPh sb="6" eb="8">
      <t>ジッシ</t>
    </rPh>
    <rPh sb="8" eb="9">
      <t>ズ</t>
    </rPh>
    <rPh sb="18" eb="20">
      <t>シンダン</t>
    </rPh>
    <rPh sb="20" eb="22">
      <t>モウシコミ</t>
    </rPh>
    <rPh sb="23" eb="24">
      <t>オ</t>
    </rPh>
    <rPh sb="34" eb="36">
      <t>シンダン</t>
    </rPh>
    <rPh sb="37" eb="38">
      <t>ウ</t>
    </rPh>
    <rPh sb="40" eb="41">
      <t>コト</t>
    </rPh>
    <rPh sb="42" eb="44">
      <t>デキ</t>
    </rPh>
    <rPh sb="46" eb="48">
      <t>バアイ</t>
    </rPh>
    <rPh sb="49" eb="50">
      <t>ノゾ</t>
    </rPh>
    <phoneticPr fontId="8"/>
  </si>
  <si>
    <r>
      <t xml:space="preserve">省エネ診断の結果書類
</t>
    </r>
    <r>
      <rPr>
        <sz val="8"/>
        <rFont val="HG丸ｺﾞｼｯｸM-PRO"/>
        <family val="3"/>
        <charset val="128"/>
      </rPr>
      <t>＊省エネ診断が終了している場合</t>
    </r>
    <rPh sb="0" eb="1">
      <t>ショウ</t>
    </rPh>
    <rPh sb="3" eb="5">
      <t>シンダン</t>
    </rPh>
    <rPh sb="6" eb="8">
      <t>ケッカ</t>
    </rPh>
    <rPh sb="8" eb="10">
      <t>ショルイ</t>
    </rPh>
    <rPh sb="12" eb="13">
      <t>ショウ</t>
    </rPh>
    <rPh sb="15" eb="17">
      <t>シンダン</t>
    </rPh>
    <rPh sb="18" eb="20">
      <t>シュウリョウ</t>
    </rPh>
    <rPh sb="24" eb="26">
      <t>バアイ</t>
    </rPh>
    <phoneticPr fontId="8"/>
  </si>
  <si>
    <t>④</t>
    <phoneticPr fontId="8"/>
  </si>
  <si>
    <t>補助金額 (①～③のうち最も額が低いもの)</t>
    <rPh sb="0" eb="2">
      <t>ホジョ</t>
    </rPh>
    <rPh sb="2" eb="4">
      <t>キンガク</t>
    </rPh>
    <rPh sb="12" eb="13">
      <t>モット</t>
    </rPh>
    <rPh sb="14" eb="15">
      <t>ガク</t>
    </rPh>
    <rPh sb="16" eb="17">
      <t>ヒク</t>
    </rPh>
    <phoneticPr fontId="8"/>
  </si>
  <si>
    <t>kWh　×</t>
    <phoneticPr fontId="8"/>
  </si>
  <si>
    <t>様式第９号（第18条関係）</t>
    <rPh sb="0" eb="2">
      <t>ヨウシキ</t>
    </rPh>
    <rPh sb="2" eb="3">
      <t>ダイ</t>
    </rPh>
    <rPh sb="4" eb="5">
      <t>ゴウ</t>
    </rPh>
    <rPh sb="6" eb="7">
      <t>ダイ</t>
    </rPh>
    <rPh sb="9" eb="10">
      <t>ジョウ</t>
    </rPh>
    <rPh sb="10" eb="12">
      <t>カンケイ</t>
    </rPh>
    <phoneticPr fontId="8"/>
  </si>
  <si>
    <t>発注先業者および工事施工者は県内に本社または支店等のある事業者ですか。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0" eb="41">
      <t>エ</t>
    </rPh>
    <rPh sb="43" eb="45">
      <t>リユウ</t>
    </rPh>
    <rPh sb="46" eb="48">
      <t>ケンガイ</t>
    </rPh>
    <rPh sb="49" eb="52">
      <t>ジギョウシャ</t>
    </rPh>
    <rPh sb="55" eb="57">
      <t>バアイ</t>
    </rPh>
    <rPh sb="58" eb="60">
      <t>ジゼン</t>
    </rPh>
    <rPh sb="64" eb="67">
      <t>タントウシャ</t>
    </rPh>
    <rPh sb="68" eb="70">
      <t>カクニン</t>
    </rPh>
    <rPh sb="70" eb="71">
      <t>ズ</t>
    </rPh>
    <phoneticPr fontId="8"/>
  </si>
  <si>
    <t>　令和７年度省エネ・再エネ等設備導入加速化補助金の交付を受けた事業について、令和７年度滋賀県産業支援プラザ省エネ・再エネ等設備導入加速化補助金交付要領第17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コウフ</t>
    </rPh>
    <rPh sb="73" eb="75">
      <t>ヨウリョウ</t>
    </rPh>
    <rPh sb="75" eb="76">
      <t>ダイ</t>
    </rPh>
    <rPh sb="78" eb="79">
      <t>ジョウ</t>
    </rPh>
    <rPh sb="80" eb="82">
      <t>キテイ</t>
    </rPh>
    <rPh sb="86" eb="88">
      <t>カキ</t>
    </rPh>
    <rPh sb="92" eb="94">
      <t>ホウコク</t>
    </rPh>
    <phoneticPr fontId="8"/>
  </si>
  <si>
    <t>様式第８号（第17条関係）【再エネ設備（発電設備）】</t>
    <rPh sb="0" eb="2">
      <t>ヨウシキ</t>
    </rPh>
    <rPh sb="2" eb="3">
      <t>ダイ</t>
    </rPh>
    <rPh sb="4" eb="5">
      <t>ゴウ</t>
    </rPh>
    <rPh sb="6" eb="7">
      <t>ダイ</t>
    </rPh>
    <rPh sb="9" eb="10">
      <t>ジョウ</t>
    </rPh>
    <rPh sb="10" eb="12">
      <t>カンケイ</t>
    </rPh>
    <rPh sb="14" eb="15">
      <t>サイ</t>
    </rPh>
    <rPh sb="17" eb="19">
      <t>セツビ</t>
    </rPh>
    <rPh sb="20" eb="22">
      <t>ハツデン</t>
    </rPh>
    <rPh sb="22" eb="24">
      <t>セツビ</t>
    </rPh>
    <phoneticPr fontId="8"/>
  </si>
  <si>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9"/>
        <rFont val="HG丸ｺﾞｼｯｸM-PRO"/>
        <family val="3"/>
        <charset val="128"/>
      </rPr>
      <t>※交付申請時と変化ない場合は提出不要</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9">
      <t>コウフ</t>
    </rPh>
    <rPh sb="49" eb="52">
      <t>シンセイジ</t>
    </rPh>
    <rPh sb="53" eb="55">
      <t>ヘンカ</t>
    </rPh>
    <rPh sb="57" eb="59">
      <t>バアイ</t>
    </rPh>
    <rPh sb="60" eb="62">
      <t>テイシュツ</t>
    </rPh>
    <rPh sb="62" eb="64">
      <t>フヨウ</t>
    </rPh>
    <phoneticPr fontId="8"/>
  </si>
  <si>
    <t>（区分一覧）</t>
    <rPh sb="1" eb="3">
      <t>クブン</t>
    </rPh>
    <rPh sb="3" eb="5">
      <t>イチラン</t>
    </rPh>
    <phoneticPr fontId="8"/>
  </si>
  <si>
    <t>1_交付申請</t>
    <phoneticPr fontId="8"/>
  </si>
  <si>
    <t>1-1事業計画書(共通)</t>
    <phoneticPr fontId="8"/>
  </si>
  <si>
    <t>実績報告ﾁｪｯｸｼｰﾄ(共通)</t>
    <rPh sb="12" eb="14">
      <t>キョウツウ</t>
    </rPh>
    <phoneticPr fontId="8"/>
  </si>
  <si>
    <t xml:space="preserve">  自立運転機能付きのパワーコンディショナーに更新し、蓄電池を導入する場合は「既設」を選択</t>
    <rPh sb="4" eb="6">
      <t>ウンテン</t>
    </rPh>
    <rPh sb="6" eb="8">
      <t>キノウ</t>
    </rPh>
    <phoneticPr fontId="8"/>
  </si>
  <si>
    <t>※既設太陽光発電設備において、パワーコンディショナーに自立運転機能がなく、</t>
    <rPh sb="29" eb="31">
      <t>ウンテン</t>
    </rPh>
    <phoneticPr fontId="8"/>
  </si>
  <si>
    <t>1-1蓄電池単体</t>
    <phoneticPr fontId="51"/>
  </si>
  <si>
    <t>6 実績報告&amp;請求書</t>
    <rPh sb="7" eb="10">
      <t>セイキュウショ</t>
    </rPh>
    <phoneticPr fontId="51"/>
  </si>
  <si>
    <t>交付申請ﾁｪｯｸｼｰﾄ(再エネ)</t>
    <rPh sb="0" eb="2">
      <t>コウフ</t>
    </rPh>
    <rPh sb="2" eb="4">
      <t>シンセイ</t>
    </rPh>
    <rPh sb="12" eb="13">
      <t>サイ</t>
    </rPh>
    <phoneticPr fontId="8"/>
  </si>
  <si>
    <t>1-1発電</t>
    <phoneticPr fontId="51"/>
  </si>
  <si>
    <t>6-1事業報告(再ｴﾈ)</t>
    <phoneticPr fontId="51"/>
  </si>
  <si>
    <t>8_効果報告(再ｴﾈ)</t>
    <phoneticPr fontId="51"/>
  </si>
  <si>
    <t>交付申請チェックシート　　　　・・・　本Excelシート</t>
    <rPh sb="0" eb="2">
      <t>コウフ</t>
    </rPh>
    <rPh sb="2" eb="4">
      <t>シンセイ</t>
    </rPh>
    <rPh sb="19" eb="20">
      <t>ホン</t>
    </rPh>
    <phoneticPr fontId="8"/>
  </si>
  <si>
    <t>事業計画書（様式第１号別紙１）・・・　本Excelシート</t>
    <rPh sb="0" eb="2">
      <t>ジギョウ</t>
    </rPh>
    <rPh sb="2" eb="5">
      <t>ケイカクショ</t>
    </rPh>
    <rPh sb="6" eb="8">
      <t>ヨウシキ</t>
    </rPh>
    <rPh sb="8" eb="9">
      <t>ダイ</t>
    </rPh>
    <rPh sb="10" eb="11">
      <t>ゴウ</t>
    </rPh>
    <rPh sb="11" eb="13">
      <t>ベッシ</t>
    </rPh>
    <phoneticPr fontId="8"/>
  </si>
  <si>
    <t>びわ湖カーボンクレジット倶楽部入会届（LED照明）　　（注２）　・・・本Excelシート</t>
    <rPh sb="35" eb="36">
      <t>ホン</t>
    </rPh>
    <phoneticPr fontId="8"/>
  </si>
  <si>
    <t>LED照明設備導入前後の設備情報（様式第１号別紙２（LED照明設備））（注２）</t>
    <phoneticPr fontId="8"/>
  </si>
  <si>
    <t>・・・本Excelシート</t>
    <rPh sb="3" eb="4">
      <t>ホン</t>
    </rPh>
    <phoneticPr fontId="8"/>
  </si>
  <si>
    <t>ＣＯ２ネットゼロに向けた行動計画書（様式第１号別紙３）（注３）・・・本Excelシート</t>
    <rPh sb="18" eb="20">
      <t>ヨウシキ</t>
    </rPh>
    <rPh sb="20" eb="21">
      <t>ダイ</t>
    </rPh>
    <rPh sb="22" eb="23">
      <t>ゴウ</t>
    </rPh>
    <rPh sb="23" eb="25">
      <t>ベッシ</t>
    </rPh>
    <rPh sb="28" eb="29">
      <t>チュウ</t>
    </rPh>
    <rPh sb="34" eb="35">
      <t>ホン</t>
    </rPh>
    <phoneticPr fontId="8"/>
  </si>
  <si>
    <t>実績報告チェックシート　　　・・・　本Excelシート</t>
    <rPh sb="0" eb="2">
      <t>ジッセキ</t>
    </rPh>
    <rPh sb="2" eb="4">
      <t>ホウコク</t>
    </rPh>
    <rPh sb="18" eb="19">
      <t>ホン</t>
    </rPh>
    <phoneticPr fontId="8"/>
  </si>
  <si>
    <t>事業報告書（様式第６号別紙１）・・・　本Excelシート</t>
    <phoneticPr fontId="8"/>
  </si>
  <si>
    <t>取得財産等管理台帳（様式第９号）　・・・　本Excelシート</t>
    <rPh sb="10" eb="12">
      <t>ヨウシキ</t>
    </rPh>
    <rPh sb="12" eb="13">
      <t>ダイ</t>
    </rPh>
    <rPh sb="14" eb="15">
      <t>ゴウ</t>
    </rPh>
    <rPh sb="21" eb="22">
      <t>ホン</t>
    </rPh>
    <phoneticPr fontId="8"/>
  </si>
  <si>
    <t>工事証明書（様式第６号別紙２）・・・　本Excelシートを印刷し施工会社から入手</t>
    <rPh sb="19" eb="20">
      <t>ホン</t>
    </rPh>
    <rPh sb="29" eb="31">
      <t>インサツ</t>
    </rPh>
    <rPh sb="32" eb="34">
      <t>セコウ</t>
    </rPh>
    <rPh sb="34" eb="36">
      <t>ガイシャ</t>
    </rPh>
    <rPh sb="38" eb="40">
      <t>ニュウシュ</t>
    </rPh>
    <phoneticPr fontId="8"/>
  </si>
  <si>
    <t>ＣＯ２ネットゼロに向けた行動報告書（様式第６号別紙３） ※省エネのみ　</t>
    <rPh sb="18" eb="20">
      <t>ヨウシキ</t>
    </rPh>
    <rPh sb="20" eb="21">
      <t>ダイ</t>
    </rPh>
    <rPh sb="22" eb="23">
      <t>ゴウ</t>
    </rPh>
    <rPh sb="23" eb="25">
      <t>ベッシ</t>
    </rPh>
    <rPh sb="29" eb="30">
      <t>ショウ</t>
    </rPh>
    <phoneticPr fontId="8"/>
  </si>
  <si>
    <t>事業報告書（様式第６号別紙１）の工事施工者と同一ですか。＊発注先と工事施工者が違う場合は施工者印必要</t>
    <rPh sb="0" eb="2">
      <t>ジギョウ</t>
    </rPh>
    <rPh sb="2" eb="5">
      <t>ホウコクショ</t>
    </rPh>
    <rPh sb="6" eb="8">
      <t>ヨウシキ</t>
    </rPh>
    <rPh sb="8" eb="9">
      <t>ダイ</t>
    </rPh>
    <rPh sb="10" eb="11">
      <t>ゴウ</t>
    </rPh>
    <rPh sb="11" eb="13">
      <t>ベッシ</t>
    </rPh>
    <rPh sb="16" eb="18">
      <t>コウジ</t>
    </rPh>
    <rPh sb="18" eb="20">
      <t>セコウ</t>
    </rPh>
    <rPh sb="20" eb="21">
      <t>シャ</t>
    </rPh>
    <rPh sb="22" eb="24">
      <t>ドウイツ</t>
    </rPh>
    <phoneticPr fontId="8"/>
  </si>
  <si>
    <t>事業終了後の注意点の確認</t>
    <rPh sb="0" eb="5">
      <t>ジギョウシュウリョウゴ</t>
    </rPh>
    <rPh sb="6" eb="9">
      <t>チュウイテン</t>
    </rPh>
    <rPh sb="10" eb="12">
      <t>カクニン</t>
    </rPh>
    <phoneticPr fontId="8"/>
  </si>
  <si>
    <t>事業終了後の注意点について確認し、必要事項を記載しましたか。</t>
    <rPh sb="0" eb="5">
      <t>ジギョウシュウリョウゴ</t>
    </rPh>
    <rPh sb="6" eb="9">
      <t>チュウイテン</t>
    </rPh>
    <rPh sb="13" eb="15">
      <t>カクニン</t>
    </rPh>
    <rPh sb="17" eb="21">
      <t>ヒツヨウジコウ</t>
    </rPh>
    <rPh sb="22" eb="24">
      <t>キサイ</t>
    </rPh>
    <phoneticPr fontId="8"/>
  </si>
  <si>
    <t>必ず読んでいただいたうえ、確認できましたなら必要事項に記載をお願いします</t>
    <rPh sb="0" eb="1">
      <t>カナラ</t>
    </rPh>
    <rPh sb="2" eb="3">
      <t>ヨ</t>
    </rPh>
    <rPh sb="13" eb="15">
      <t>カクニン</t>
    </rPh>
    <rPh sb="22" eb="26">
      <t>ヒツヨウジコウ</t>
    </rPh>
    <rPh sb="27" eb="29">
      <t>キサイ</t>
    </rPh>
    <rPh sb="31" eb="32">
      <t>ネガ</t>
    </rPh>
    <phoneticPr fontId="8"/>
  </si>
  <si>
    <t>【補助金の額の確定から送金まで】</t>
    <rPh sb="11" eb="13">
      <t>ソウキン</t>
    </rPh>
    <phoneticPr fontId="8"/>
  </si>
  <si>
    <t>・すべての資料が揃った実績報告書（兼交付請求書）の受領後、３０日以内に</t>
    <rPh sb="5" eb="7">
      <t>シリョウ</t>
    </rPh>
    <rPh sb="8" eb="9">
      <t>ソロ</t>
    </rPh>
    <rPh sb="11" eb="13">
      <t>ジッセキ</t>
    </rPh>
    <rPh sb="13" eb="16">
      <t>ホウコクショ</t>
    </rPh>
    <rPh sb="17" eb="18">
      <t>ケン</t>
    </rPh>
    <rPh sb="18" eb="23">
      <t>コウフセイキュウショ</t>
    </rPh>
    <phoneticPr fontId="8"/>
  </si>
  <si>
    <t>確定通知書を送付します。</t>
    <phoneticPr fontId="8"/>
  </si>
  <si>
    <t>・確定通知書送付後すみやかにご指定の口座に補助金を振り込ませていただきます。</t>
    <rPh sb="1" eb="3">
      <t>カクテイ</t>
    </rPh>
    <rPh sb="3" eb="6">
      <t>ツウチショ</t>
    </rPh>
    <rPh sb="6" eb="9">
      <t>ソウフゴ</t>
    </rPh>
    <phoneticPr fontId="8"/>
  </si>
  <si>
    <t>【補助金の交付後】</t>
  </si>
  <si>
    <t>○事業効果の報告</t>
  </si>
  <si>
    <t>・事業完了の翌々年度の６月３０日（令和７年度分は令和９年６月３０日）までに</t>
    <phoneticPr fontId="8"/>
  </si>
  <si>
    <t>事業の実施によるエネルギー使用の削減量等事業効果を把握し、</t>
    <phoneticPr fontId="8"/>
  </si>
  <si>
    <t>事業効果報告書（様式第８号）を提出してください。</t>
  </si>
  <si>
    <t>・事業効果が補助の要件に満たない場合は、補助金の交付決定が取り消され、</t>
    <phoneticPr fontId="8"/>
  </si>
  <si>
    <t>支払済みの補助金の返還となる場合があります。</t>
  </si>
  <si>
    <t>○財産の処分の制限</t>
  </si>
  <si>
    <t>・補助事業により整備された省エネ・再エネ設備のうち、その取得価格または</t>
    <phoneticPr fontId="8"/>
  </si>
  <si>
    <t>増加価格が５０万円以上のものについては、法定耐用年数（※）に相当する期間内に</t>
    <phoneticPr fontId="8"/>
  </si>
  <si>
    <t>処分等（転用、譲渡、交換、貸付け、担保に供する処分、廃棄）をする場合は、</t>
    <phoneticPr fontId="8"/>
  </si>
  <si>
    <t>あらかじめ知事の承認を受ける必要があります。</t>
  </si>
  <si>
    <t>・承認を受ける場合は、財産処分承認申請書（様式第１０号）を提出してください。</t>
    <phoneticPr fontId="8"/>
  </si>
  <si>
    <t>（必ず事前に事務局までご相談ください。）</t>
  </si>
  <si>
    <r>
      <t>なお、</t>
    </r>
    <r>
      <rPr>
        <u/>
        <sz val="12"/>
        <rFont val="HG丸ｺﾞｼｯｸM-PRO"/>
        <family val="3"/>
        <charset val="128"/>
      </rPr>
      <t>承認を受けて処分等をしたことにより収入があったときは、財産処分基準に</t>
    </r>
    <phoneticPr fontId="8"/>
  </si>
  <si>
    <t>基づき、その収入の全部または一部を県に納付していただくことがあります。</t>
    <phoneticPr fontId="8"/>
  </si>
  <si>
    <t>（※）減価償却資産の耐用年数等に関する省令（昭和４０年大蔵省令第１５号）に定められている耐用年数</t>
  </si>
  <si>
    <t xml:space="preserve">       （例）照明設備：15年、空調設備：(器具及び備品)6年、(建物附属設備)13年または15年</t>
  </si>
  <si>
    <t>○取得財産等の管理</t>
  </si>
  <si>
    <t>・取得財産等については、台帳（様式第９号）を整備し、保管状況を明らかに</t>
    <phoneticPr fontId="8"/>
  </si>
  <si>
    <t>するとともに、善良な管理者の注意をもって管理してください。</t>
  </si>
  <si>
    <t>・本補助事業の収入・支出を記載した帳簿および証拠書類について、補助事業完了後</t>
    <phoneticPr fontId="8"/>
  </si>
  <si>
    <t>５年間は保存してください。</t>
    <phoneticPr fontId="8"/>
  </si>
  <si>
    <t>また、補助金提出書類の控えについても、処分制限のかかる法定耐用年数に</t>
    <phoneticPr fontId="8"/>
  </si>
  <si>
    <t>相当する期間は保存していただくようお願いします。</t>
  </si>
  <si>
    <t>確認日</t>
    <rPh sb="0" eb="3">
      <t>カクニンビ</t>
    </rPh>
    <phoneticPr fontId="8"/>
  </si>
  <si>
    <t>月</t>
    <rPh sb="0" eb="1">
      <t>ツキ</t>
    </rPh>
    <phoneticPr fontId="8"/>
  </si>
  <si>
    <t>申請者（団体）名</t>
    <rPh sb="0" eb="3">
      <t>シンセイシャ</t>
    </rPh>
    <rPh sb="4" eb="6">
      <t>ダンタイ</t>
    </rPh>
    <rPh sb="7" eb="8">
      <t>メイ</t>
    </rPh>
    <phoneticPr fontId="8"/>
  </si>
  <si>
    <t>代表者　職</t>
    <rPh sb="0" eb="3">
      <t>ダイヒョウシャ</t>
    </rPh>
    <rPh sb="4" eb="5">
      <t>ショク</t>
    </rPh>
    <phoneticPr fontId="8"/>
  </si>
  <si>
    <t>　　　　氏名</t>
    <rPh sb="4" eb="6">
      <t>シメイ</t>
    </rPh>
    <phoneticPr fontId="8"/>
  </si>
  <si>
    <t>確認者氏名</t>
    <rPh sb="0" eb="3">
      <t>カクニンシャ</t>
    </rPh>
    <rPh sb="3" eb="5">
      <t>シメイ</t>
    </rPh>
    <phoneticPr fontId="8"/>
  </si>
  <si>
    <t>令和７年度滋賀県産業支援プラザ省エネ・再エネ等設備導入加速化補助金
補助対象事業完了後注意点</t>
    <rPh sb="0" eb="2">
      <t>レイワ</t>
    </rPh>
    <phoneticPr fontId="8"/>
  </si>
  <si>
    <t>事業完了後注意点</t>
    <rPh sb="0" eb="5">
      <t>ジギョウカンリョウゴ</t>
    </rPh>
    <rPh sb="5" eb="8">
      <t>チュウイテン</t>
    </rPh>
    <phoneticPr fontId="8"/>
  </si>
  <si>
    <r>
      <t>(9)</t>
    </r>
    <r>
      <rPr>
        <sz val="11"/>
        <rFont val="ＭＳ ゴシック"/>
        <family val="3"/>
        <charset val="128"/>
      </rPr>
      <t/>
    </r>
  </si>
  <si>
    <t>補助事業完了後の注意点</t>
    <rPh sb="0" eb="4">
      <t>ホジョジギョウ</t>
    </rPh>
    <rPh sb="4" eb="7">
      <t>カンリョウゴ</t>
    </rPh>
    <rPh sb="8" eb="11">
      <t>チュウイテン</t>
    </rPh>
    <phoneticPr fontId="8"/>
  </si>
  <si>
    <t>・・・本Excelシート</t>
    <phoneticPr fontId="8"/>
  </si>
  <si>
    <t>・事業効果が補助の要件に満たない場合や当初の目標と大きく差が出た場合は、その</t>
    <rPh sb="19" eb="21">
      <t>トウショ</t>
    </rPh>
    <rPh sb="22" eb="24">
      <t>モクヒョウ</t>
    </rPh>
    <rPh sb="25" eb="26">
      <t>オオ</t>
    </rPh>
    <rPh sb="28" eb="29">
      <t>サ</t>
    </rPh>
    <rPh sb="30" eb="31">
      <t>デ</t>
    </rPh>
    <rPh sb="32" eb="34">
      <t>バアイ</t>
    </rPh>
    <phoneticPr fontId="8"/>
  </si>
  <si>
    <t>原因を分析し、必要に応じその裏付けとなるデータも取得し、報告書に記載いただく</t>
    <rPh sb="3" eb="5">
      <t>ブンセキ</t>
    </rPh>
    <rPh sb="7" eb="9">
      <t>ヒツヨウ</t>
    </rPh>
    <rPh sb="10" eb="11">
      <t>オウ</t>
    </rPh>
    <rPh sb="14" eb="16">
      <t>ウラヅ</t>
    </rPh>
    <rPh sb="24" eb="26">
      <t>シュトク</t>
    </rPh>
    <rPh sb="28" eb="31">
      <t>ホウコクショ</t>
    </rPh>
    <rPh sb="32" eb="34">
      <t>キサイ</t>
    </rPh>
    <phoneticPr fontId="8"/>
  </si>
  <si>
    <t>とともに、データなどはプラザにも提供いただくことがあります。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</si>
</sst>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Red]\-#,##0.0"/>
    <numFmt numFmtId="177" formatCode="#,##0_ ;[Red]\-#,##0\ "/>
    <numFmt numFmtId="178" formatCode="#,##0_ "/>
    <numFmt numFmtId="179" formatCode="0.00_ "/>
    <numFmt numFmtId="180" formatCode="#,##0_);[Red]\(#,##0\)"/>
    <numFmt numFmtId="181" formatCode="#,##0.00_ "/>
    <numFmt numFmtId="182" formatCode="0.00_);[Red]\(0.00\)"/>
    <numFmt numFmtId="183" formatCode="#,##0.000;&quot;▲ &quot;#,##0.000"/>
    <numFmt numFmtId="184" formatCode="#,##0.00;&quot;▲ &quot;#,##0.00"/>
    <numFmt numFmtId="185" formatCode="#,##0.0000;&quot;▲ &quot;#,##0.0000"/>
    <numFmt numFmtId="186" formatCode="#,##0.0;&quot;▲ &quot;#,##0.0"/>
    <numFmt numFmtId="187" formatCode="[&lt;43586]ggge&quot;年 &quot;m&quot;月 &quot;d&quot;日&quot;;[&lt;43831]&quot;令和元年 &quot;m&quot;月 &quot;d&quot;日&quot;;ggge&quot;年 &quot;m&quot;月 &quot;d&quot;日&quot;"/>
    <numFmt numFmtId="188" formatCode="#,##0;&quot;△ &quot;#,##0"/>
    <numFmt numFmtId="189" formatCode="#,##0.00;&quot;△ &quot;#,##0.00"/>
    <numFmt numFmtId="190" formatCode="#,##0.0;&quot;△ &quot;#,##0.0"/>
    <numFmt numFmtId="191" formatCode="0_);[Red]\(0\)"/>
    <numFmt numFmtId="192" formatCode="0.0%"/>
    <numFmt numFmtId="193" formatCode="#,##0.00_ ;[Red]\-#,##0.00\ "/>
    <numFmt numFmtId="194" formatCode="#,##0.0_ "/>
  </numFmts>
  <fonts count="75">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0"/>
      <name val="ＭＳ ゴシック"/>
      <family val="3"/>
      <charset val="128"/>
    </font>
    <font>
      <sz val="11"/>
      <color theme="0"/>
      <name val="ＭＳ 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8"/>
      <name val="MS UI Gothic"/>
      <family val="3"/>
      <charset val="128"/>
    </font>
    <font>
      <b/>
      <sz val="11"/>
      <name val="ＭＳ Ｐゴシック"/>
      <family val="3"/>
      <charset val="128"/>
    </font>
    <font>
      <b/>
      <sz val="12"/>
      <name val="ＭＳ Ｐゴシック"/>
      <family val="3"/>
      <charset val="128"/>
    </font>
    <font>
      <sz val="12"/>
      <name val="ＭＳ Ｐゴシック"/>
      <family val="3"/>
      <charset val="128"/>
    </font>
    <font>
      <vertAlign val="subscript"/>
      <sz val="12"/>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b/>
      <sz val="8"/>
      <name val="ＭＳ Ｐゴシック"/>
      <family val="3"/>
      <charset val="128"/>
    </font>
    <font>
      <sz val="11"/>
      <color indexed="10"/>
      <name val="ＭＳ Ｐゴシック"/>
      <family val="3"/>
      <charset val="128"/>
    </font>
    <font>
      <b/>
      <sz val="9"/>
      <color indexed="81"/>
      <name val="ＭＳ Ｐゴシック"/>
      <family val="3"/>
      <charset val="128"/>
    </font>
    <font>
      <b/>
      <sz val="12"/>
      <name val="HG丸ｺﾞｼｯｸM-PRO"/>
      <family val="3"/>
      <charset val="128"/>
    </font>
    <font>
      <sz val="10"/>
      <name val="HG丸ｺﾞｼｯｸM-PRO"/>
      <family val="3"/>
      <charset val="128"/>
    </font>
    <font>
      <b/>
      <u/>
      <sz val="12"/>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1"/>
      <color rgb="FFC00000"/>
      <name val="ＭＳ ゴシック"/>
      <family val="3"/>
      <charset val="128"/>
    </font>
    <font>
      <sz val="11"/>
      <name val="MS UI Gothic"/>
      <family val="3"/>
      <charset val="128"/>
    </font>
    <font>
      <sz val="11"/>
      <color rgb="FFFF0000"/>
      <name val="ＭＳ ゴシック"/>
      <family val="3"/>
      <charset val="128"/>
    </font>
    <font>
      <sz val="11"/>
      <color theme="5" tint="-0.249977111117893"/>
      <name val="ＭＳ ゴシック"/>
      <family val="3"/>
      <charset val="128"/>
    </font>
    <font>
      <u/>
      <sz val="11"/>
      <name val="ＭＳ ゴシック"/>
      <family val="3"/>
      <charset val="128"/>
    </font>
    <font>
      <sz val="10"/>
      <color rgb="FFFF0000"/>
      <name val="HG丸ｺﾞｼｯｸM-PRO"/>
      <family val="3"/>
      <charset val="128"/>
    </font>
    <font>
      <sz val="10"/>
      <color theme="1"/>
      <name val="ＭＳ ゴシック"/>
      <family val="3"/>
      <charset val="128"/>
    </font>
    <font>
      <b/>
      <sz val="11"/>
      <color rgb="FFFF0000"/>
      <name val="ＭＳ ゴシック"/>
      <family val="3"/>
      <charset val="128"/>
    </font>
    <font>
      <sz val="11"/>
      <color theme="1"/>
      <name val="ＭＳ ゴシック"/>
      <family val="3"/>
      <charset val="128"/>
    </font>
    <font>
      <sz val="10"/>
      <color theme="1"/>
      <name val="HG丸ｺﾞｼｯｸM-PRO"/>
      <family val="3"/>
      <charset val="128"/>
    </font>
    <font>
      <b/>
      <sz val="11"/>
      <color theme="1"/>
      <name val="ＭＳ ゴシック"/>
      <family val="3"/>
      <charset val="128"/>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trike/>
      <u/>
      <sz val="11"/>
      <name val="ＭＳ ゴシック"/>
      <family val="3"/>
      <charset val="128"/>
    </font>
    <font>
      <strike/>
      <sz val="11"/>
      <color theme="1"/>
      <name val="ＭＳ ゴシック"/>
      <family val="3"/>
      <charset val="128"/>
    </font>
    <font>
      <sz val="9"/>
      <color indexed="81"/>
      <name val="MS P ゴシック"/>
      <family val="3"/>
      <charset val="128"/>
    </font>
    <font>
      <b/>
      <sz val="9"/>
      <color indexed="81"/>
      <name val="MS P ゴシック"/>
      <family val="3"/>
      <charset val="128"/>
    </font>
    <font>
      <sz val="11"/>
      <color rgb="FF00B0F0"/>
      <name val="ＭＳ ゴシック"/>
      <family val="3"/>
      <charset val="128"/>
    </font>
    <font>
      <u/>
      <sz val="9"/>
      <color theme="10"/>
      <name val="MS UI Gothic"/>
      <family val="3"/>
      <charset val="128"/>
    </font>
    <font>
      <sz val="12"/>
      <name val="ＭＳ ゴシック"/>
      <family val="3"/>
      <charset val="128"/>
    </font>
    <font>
      <b/>
      <sz val="11"/>
      <name val="ＭＳ ゴシック"/>
      <family val="3"/>
      <charset val="128"/>
    </font>
    <font>
      <sz val="8.3000000000000007"/>
      <name val="ＭＳ ゴシック"/>
      <family val="3"/>
      <charset val="128"/>
    </font>
    <font>
      <sz val="18"/>
      <name val="ＭＳ ゴシック"/>
      <family val="3"/>
      <charset val="128"/>
    </font>
    <font>
      <sz val="9"/>
      <color theme="1"/>
      <name val="ＭＳ ゴシック"/>
      <family val="3"/>
      <charset val="128"/>
    </font>
    <font>
      <b/>
      <sz val="11"/>
      <color indexed="81"/>
      <name val="MS P ゴシック"/>
      <family val="3"/>
      <charset val="128"/>
    </font>
    <font>
      <sz val="11"/>
      <color indexed="81"/>
      <name val="ＭＳ ゴシック"/>
      <family val="3"/>
      <charset val="128"/>
    </font>
    <font>
      <b/>
      <sz val="11"/>
      <color indexed="81"/>
      <name val="ＭＳ ゴシック"/>
      <family val="3"/>
      <charset val="128"/>
    </font>
    <font>
      <b/>
      <sz val="11"/>
      <color indexed="10"/>
      <name val="ＭＳ ゴシック"/>
      <family val="3"/>
      <charset val="128"/>
    </font>
    <font>
      <sz val="6"/>
      <name val="ＭＳ ゴシック"/>
      <family val="3"/>
      <charset val="128"/>
    </font>
    <font>
      <sz val="9"/>
      <color rgb="FFFF0000"/>
      <name val="ＭＳ ゴシック"/>
      <family val="3"/>
      <charset val="128"/>
    </font>
    <font>
      <b/>
      <sz val="10"/>
      <color indexed="81"/>
      <name val="MS P ゴシック"/>
      <family val="3"/>
      <charset val="128"/>
    </font>
    <font>
      <sz val="12"/>
      <name val="HG丸ｺﾞｼｯｸM-PRO"/>
      <family val="3"/>
      <charset val="128"/>
    </font>
    <font>
      <b/>
      <sz val="9"/>
      <name val="MS UI Gothic"/>
      <family val="3"/>
      <charset val="128"/>
    </font>
    <font>
      <u/>
      <sz val="12"/>
      <name val="HG丸ｺﾞｼｯｸM-PRO"/>
      <family val="3"/>
      <charset val="128"/>
    </font>
    <font>
      <u/>
      <sz val="9"/>
      <name val="MS UI Gothic"/>
      <family val="3"/>
      <charset val="128"/>
    </font>
    <font>
      <sz val="8"/>
      <name val="MS UI Gothic"/>
      <family val="3"/>
      <charset val="128"/>
    </font>
  </fonts>
  <fills count="15">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indexed="41"/>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1" tint="0.499984740745262"/>
        <bgColor indexed="64"/>
      </patternFill>
    </fill>
    <fill>
      <patternFill patternType="solid">
        <fgColor theme="5" tint="0.79998168889431442"/>
        <bgColor indexed="64"/>
      </patternFill>
    </fill>
  </fills>
  <borders count="1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lignment vertical="center"/>
    </xf>
    <xf numFmtId="0" fontId="9" fillId="0" borderId="0">
      <alignment vertical="center"/>
    </xf>
    <xf numFmtId="0" fontId="17" fillId="0" borderId="0">
      <alignment vertical="center"/>
    </xf>
    <xf numFmtId="38" fontId="21" fillId="0" borderId="0" applyFont="0" applyFill="0" applyBorder="0" applyAlignment="0" applyProtection="0">
      <alignment vertical="center"/>
    </xf>
    <xf numFmtId="0" fontId="30" fillId="0" borderId="129">
      <alignment horizontal="center" vertical="center"/>
    </xf>
    <xf numFmtId="38" fontId="7" fillId="0" borderId="0" applyFont="0" applyFill="0" applyBorder="0" applyAlignment="0" applyProtection="0">
      <alignment vertical="center"/>
    </xf>
    <xf numFmtId="0" fontId="6" fillId="0" borderId="0">
      <alignment vertical="center"/>
    </xf>
    <xf numFmtId="0" fontId="50" fillId="0" borderId="0"/>
    <xf numFmtId="0" fontId="5" fillId="0" borderId="0">
      <alignment vertical="center"/>
    </xf>
    <xf numFmtId="0" fontId="4" fillId="0" borderId="0">
      <alignment vertical="center"/>
    </xf>
    <xf numFmtId="38" fontId="50" fillId="0" borderId="0" applyFont="0" applyFill="0" applyBorder="0" applyAlignment="0" applyProtection="0">
      <alignment vertical="center"/>
    </xf>
    <xf numFmtId="0" fontId="57" fillId="0" borderId="0" applyNumberFormat="0" applyFill="0" applyBorder="0" applyAlignment="0" applyProtection="0">
      <alignment vertical="center"/>
    </xf>
    <xf numFmtId="0" fontId="2" fillId="0" borderId="0">
      <alignment vertical="center"/>
    </xf>
  </cellStyleXfs>
  <cellXfs count="1634">
    <xf numFmtId="0" fontId="0" fillId="0" borderId="0" xfId="0">
      <alignment vertical="center"/>
    </xf>
    <xf numFmtId="0" fontId="11" fillId="0" borderId="0" xfId="3" applyFont="1">
      <alignment vertical="center"/>
    </xf>
    <xf numFmtId="176" fontId="11" fillId="0" borderId="0" xfId="2" applyNumberFormat="1" applyFont="1">
      <alignment vertical="center"/>
    </xf>
    <xf numFmtId="0" fontId="11" fillId="0" borderId="0" xfId="3" applyFont="1" applyAlignment="1">
      <alignment vertical="distributed" wrapText="1"/>
    </xf>
    <xf numFmtId="176" fontId="11" fillId="0" borderId="0" xfId="2" applyNumberFormat="1" applyFont="1" applyAlignment="1">
      <alignment vertical="center"/>
    </xf>
    <xf numFmtId="0" fontId="11" fillId="0" borderId="0" xfId="3" applyFont="1" applyAlignment="1">
      <alignment vertical="top"/>
    </xf>
    <xf numFmtId="0" fontId="11" fillId="0" borderId="0" xfId="3" applyFont="1" applyAlignment="1">
      <alignment horizontal="left" vertical="center"/>
    </xf>
    <xf numFmtId="0" fontId="11" fillId="0" borderId="5" xfId="3" applyFont="1" applyBorder="1">
      <alignment vertical="center"/>
    </xf>
    <xf numFmtId="0" fontId="11" fillId="0" borderId="6" xfId="3" applyFont="1" applyBorder="1">
      <alignment vertical="center"/>
    </xf>
    <xf numFmtId="176" fontId="11" fillId="0" borderId="0" xfId="2" applyNumberFormat="1" applyFont="1" applyBorder="1" applyAlignment="1">
      <alignment vertical="center"/>
    </xf>
    <xf numFmtId="0" fontId="11" fillId="0" borderId="0" xfId="0" applyFont="1">
      <alignment vertical="center"/>
    </xf>
    <xf numFmtId="0" fontId="11" fillId="0" borderId="0" xfId="4" applyFont="1">
      <alignment vertical="center"/>
    </xf>
    <xf numFmtId="38" fontId="11" fillId="0" borderId="0" xfId="2" applyFont="1" applyBorder="1" applyAlignment="1">
      <alignment horizontal="center" vertical="center"/>
    </xf>
    <xf numFmtId="0" fontId="13" fillId="0" borderId="0" xfId="3" applyFont="1">
      <alignment vertical="center"/>
    </xf>
    <xf numFmtId="176" fontId="13" fillId="0" borderId="0" xfId="2" applyNumberFormat="1" applyFont="1" applyBorder="1" applyAlignment="1">
      <alignment vertical="center"/>
    </xf>
    <xf numFmtId="38" fontId="13" fillId="0" borderId="0" xfId="2" applyFont="1" applyBorder="1" applyAlignment="1">
      <alignment horizontal="center" vertical="center"/>
    </xf>
    <xf numFmtId="176" fontId="13" fillId="0" borderId="0" xfId="2" applyNumberFormat="1" applyFont="1" applyAlignment="1">
      <alignment vertical="center"/>
    </xf>
    <xf numFmtId="0" fontId="11" fillId="0" borderId="0" xfId="3" applyFont="1" applyAlignment="1">
      <alignment vertical="center" wrapText="1"/>
    </xf>
    <xf numFmtId="0" fontId="11" fillId="0" borderId="30" xfId="3" applyFont="1" applyBorder="1" applyAlignment="1">
      <alignment horizontal="right" vertical="center"/>
    </xf>
    <xf numFmtId="176" fontId="13" fillId="0" borderId="0" xfId="2" applyNumberFormat="1" applyFont="1">
      <alignment vertical="center"/>
    </xf>
    <xf numFmtId="0" fontId="11" fillId="0" borderId="0" xfId="3" applyFont="1" applyAlignment="1">
      <alignment horizontal="right" vertical="center"/>
    </xf>
    <xf numFmtId="0" fontId="11" fillId="0" borderId="0" xfId="3" applyFont="1" applyAlignment="1">
      <alignment horizontal="distributed" vertical="center"/>
    </xf>
    <xf numFmtId="0" fontId="11" fillId="0" borderId="4" xfId="3" applyFont="1" applyBorder="1" applyAlignment="1">
      <alignment horizontal="center" vertical="center"/>
    </xf>
    <xf numFmtId="0" fontId="11" fillId="0" borderId="6" xfId="3" applyFont="1" applyBorder="1" applyAlignment="1">
      <alignment horizontal="center" vertical="center"/>
    </xf>
    <xf numFmtId="0" fontId="11" fillId="0" borderId="29" xfId="3" applyFont="1" applyBorder="1" applyAlignment="1">
      <alignment horizontal="center" vertical="center"/>
    </xf>
    <xf numFmtId="0" fontId="7" fillId="0" borderId="0" xfId="0" applyFont="1">
      <alignment vertical="center"/>
    </xf>
    <xf numFmtId="0" fontId="11" fillId="0" borderId="0" xfId="3" applyFont="1" applyAlignment="1">
      <alignment horizontal="left" vertical="center" wrapText="1"/>
    </xf>
    <xf numFmtId="0" fontId="11" fillId="0" borderId="0" xfId="3" applyFont="1" applyProtection="1">
      <alignment vertical="center"/>
      <protection locked="0"/>
    </xf>
    <xf numFmtId="176" fontId="11" fillId="0" borderId="0" xfId="2" applyNumberFormat="1" applyFont="1" applyProtection="1">
      <alignment vertical="center"/>
      <protection locked="0"/>
    </xf>
    <xf numFmtId="0" fontId="17" fillId="0" borderId="0" xfId="5">
      <alignment vertical="center"/>
    </xf>
    <xf numFmtId="182" fontId="19" fillId="0" borderId="0" xfId="5" applyNumberFormat="1" applyFont="1">
      <alignment vertical="center"/>
    </xf>
    <xf numFmtId="0" fontId="19" fillId="0" borderId="0" xfId="5" applyFont="1">
      <alignment vertical="center"/>
    </xf>
    <xf numFmtId="0" fontId="20" fillId="0" borderId="0" xfId="5" applyFont="1">
      <alignment vertical="center"/>
    </xf>
    <xf numFmtId="0" fontId="13" fillId="0" borderId="0" xfId="5" applyFont="1" applyAlignment="1">
      <alignment vertical="center" wrapText="1"/>
    </xf>
    <xf numFmtId="0" fontId="17" fillId="0" borderId="26" xfId="5" applyBorder="1" applyAlignment="1" applyProtection="1">
      <alignment vertical="center" shrinkToFit="1"/>
      <protection hidden="1"/>
    </xf>
    <xf numFmtId="0" fontId="17" fillId="0" borderId="57" xfId="5" applyBorder="1" applyAlignment="1" applyProtection="1">
      <alignment vertical="center" shrinkToFit="1"/>
      <protection hidden="1"/>
    </xf>
    <xf numFmtId="38" fontId="17" fillId="0" borderId="50" xfId="6" applyFont="1" applyFill="1" applyBorder="1" applyAlignment="1" applyProtection="1">
      <alignment horizontal="center" vertical="center" wrapText="1"/>
    </xf>
    <xf numFmtId="0" fontId="17" fillId="0" borderId="26" xfId="6" applyNumberFormat="1" applyFont="1" applyFill="1" applyBorder="1" applyProtection="1">
      <alignment vertical="center"/>
    </xf>
    <xf numFmtId="0" fontId="17" fillId="0" borderId="58" xfId="6" applyNumberFormat="1" applyFont="1" applyFill="1" applyBorder="1" applyProtection="1">
      <alignment vertical="center"/>
    </xf>
    <xf numFmtId="38" fontId="17" fillId="0" borderId="59" xfId="6" applyFont="1" applyFill="1" applyBorder="1" applyAlignment="1" applyProtection="1">
      <alignment horizontal="center" vertical="center"/>
    </xf>
    <xf numFmtId="0" fontId="17" fillId="0" borderId="59" xfId="5" applyBorder="1" applyAlignment="1">
      <alignment vertical="center" shrinkToFit="1"/>
    </xf>
    <xf numFmtId="0" fontId="17" fillId="0" borderId="61" xfId="6" applyNumberFormat="1" applyFont="1" applyFill="1" applyBorder="1" applyProtection="1">
      <alignment vertical="center"/>
    </xf>
    <xf numFmtId="38" fontId="17" fillId="0" borderId="62" xfId="6" applyFont="1" applyFill="1" applyBorder="1" applyAlignment="1" applyProtection="1">
      <alignment horizontal="center" vertical="center"/>
    </xf>
    <xf numFmtId="0" fontId="17" fillId="0" borderId="62" xfId="5" applyBorder="1" applyAlignment="1">
      <alignment vertical="center" shrinkToFit="1"/>
    </xf>
    <xf numFmtId="0" fontId="23" fillId="0" borderId="4" xfId="6" applyNumberFormat="1" applyFont="1" applyFill="1" applyBorder="1" applyAlignment="1" applyProtection="1">
      <alignment vertical="center" shrinkToFit="1"/>
      <protection hidden="1"/>
    </xf>
    <xf numFmtId="0" fontId="23" fillId="0" borderId="4" xfId="5" applyFont="1" applyBorder="1" applyAlignment="1">
      <alignment horizontal="center" vertical="center"/>
    </xf>
    <xf numFmtId="0" fontId="23" fillId="0" borderId="0" xfId="5" applyFont="1" applyAlignment="1">
      <alignment horizontal="center" vertical="center"/>
    </xf>
    <xf numFmtId="0" fontId="23" fillId="0" borderId="18" xfId="6" applyNumberFormat="1" applyFont="1" applyFill="1" applyBorder="1" applyAlignment="1" applyProtection="1">
      <alignment vertical="center" shrinkToFit="1"/>
      <protection hidden="1"/>
    </xf>
    <xf numFmtId="40" fontId="24" fillId="0" borderId="65" xfId="6" applyNumberFormat="1" applyFont="1" applyFill="1" applyBorder="1" applyAlignment="1" applyProtection="1">
      <alignment vertical="center" shrinkToFit="1"/>
      <protection hidden="1"/>
    </xf>
    <xf numFmtId="40" fontId="24" fillId="0" borderId="19" xfId="6" applyNumberFormat="1" applyFont="1" applyFill="1" applyBorder="1" applyAlignment="1" applyProtection="1">
      <alignment vertical="center" shrinkToFit="1"/>
      <protection hidden="1"/>
    </xf>
    <xf numFmtId="0" fontId="23" fillId="0" borderId="31" xfId="6" applyNumberFormat="1" applyFont="1" applyFill="1" applyBorder="1" applyAlignment="1" applyProtection="1">
      <alignment vertical="center" shrinkToFit="1"/>
      <protection hidden="1"/>
    </xf>
    <xf numFmtId="40" fontId="24" fillId="0" borderId="66" xfId="6" applyNumberFormat="1" applyFont="1" applyFill="1" applyBorder="1" applyAlignment="1" applyProtection="1">
      <alignment vertical="center" shrinkToFit="1"/>
      <protection hidden="1"/>
    </xf>
    <xf numFmtId="40" fontId="24" fillId="0" borderId="14" xfId="6" applyNumberFormat="1" applyFont="1" applyFill="1" applyBorder="1" applyAlignment="1" applyProtection="1">
      <alignment vertical="center" shrinkToFit="1"/>
      <protection hidden="1"/>
    </xf>
    <xf numFmtId="0" fontId="23" fillId="0" borderId="0" xfId="6" applyNumberFormat="1" applyFont="1" applyFill="1" applyBorder="1" applyAlignment="1" applyProtection="1">
      <alignment vertical="center" shrinkToFit="1"/>
      <protection hidden="1"/>
    </xf>
    <xf numFmtId="0" fontId="23" fillId="0" borderId="67" xfId="6" applyNumberFormat="1" applyFont="1" applyFill="1" applyBorder="1" applyAlignment="1" applyProtection="1">
      <alignment vertical="center" shrinkToFit="1"/>
      <protection hidden="1"/>
    </xf>
    <xf numFmtId="40" fontId="23" fillId="0" borderId="69" xfId="6" applyNumberFormat="1" applyFont="1" applyFill="1" applyBorder="1" applyAlignment="1" applyProtection="1">
      <alignment vertical="center" shrinkToFit="1"/>
      <protection hidden="1"/>
    </xf>
    <xf numFmtId="40" fontId="23" fillId="0" borderId="70" xfId="6" applyNumberFormat="1" applyFont="1" applyFill="1" applyBorder="1" applyAlignment="1" applyProtection="1">
      <alignment vertical="center" shrinkToFit="1"/>
      <protection hidden="1"/>
    </xf>
    <xf numFmtId="0" fontId="22" fillId="0" borderId="0" xfId="5" applyFont="1" applyAlignment="1">
      <alignment horizontal="center" vertical="center" textRotation="255" shrinkToFit="1"/>
    </xf>
    <xf numFmtId="0" fontId="17" fillId="0" borderId="74" xfId="5" applyBorder="1" applyAlignment="1" applyProtection="1">
      <alignment vertical="center" shrinkToFit="1"/>
      <protection hidden="1"/>
    </xf>
    <xf numFmtId="38" fontId="17" fillId="0" borderId="52" xfId="6" applyFont="1" applyFill="1" applyBorder="1" applyAlignment="1" applyProtection="1">
      <alignment horizontal="center" vertical="center" wrapText="1"/>
    </xf>
    <xf numFmtId="0" fontId="22" fillId="0" borderId="77" xfId="5" applyFont="1" applyBorder="1" applyAlignment="1">
      <alignment vertical="center" textRotation="255" shrinkToFit="1"/>
    </xf>
    <xf numFmtId="0" fontId="26" fillId="0" borderId="78" xfId="5" applyFont="1" applyBorder="1">
      <alignment vertical="center"/>
    </xf>
    <xf numFmtId="0" fontId="17" fillId="0" borderId="79" xfId="5" applyBorder="1">
      <alignment vertical="center"/>
    </xf>
    <xf numFmtId="183" fontId="17" fillId="4" borderId="80" xfId="6" applyNumberFormat="1" applyFont="1" applyFill="1" applyBorder="1" applyAlignment="1" applyProtection="1">
      <alignment vertical="center"/>
      <protection locked="0"/>
    </xf>
    <xf numFmtId="0" fontId="17" fillId="0" borderId="78" xfId="5" applyBorder="1">
      <alignment vertical="center"/>
    </xf>
    <xf numFmtId="184" fontId="17" fillId="0" borderId="81" xfId="6" applyNumberFormat="1" applyFont="1" applyFill="1" applyBorder="1" applyAlignment="1" applyProtection="1">
      <alignment vertical="center"/>
      <protection locked="0"/>
    </xf>
    <xf numFmtId="0" fontId="17" fillId="0" borderId="82" xfId="5" applyBorder="1" applyAlignment="1">
      <alignment vertical="center" shrinkToFit="1"/>
    </xf>
    <xf numFmtId="0" fontId="17" fillId="0" borderId="85" xfId="6" applyNumberFormat="1" applyFont="1" applyFill="1" applyBorder="1" applyProtection="1">
      <alignment vertical="center"/>
    </xf>
    <xf numFmtId="0" fontId="26" fillId="0" borderId="88" xfId="5" applyFont="1" applyBorder="1">
      <alignment vertical="center"/>
    </xf>
    <xf numFmtId="0" fontId="17" fillId="0" borderId="89" xfId="5" applyBorder="1">
      <alignment vertical="center"/>
    </xf>
    <xf numFmtId="183" fontId="17" fillId="4" borderId="90" xfId="6" applyNumberFormat="1" applyFont="1" applyFill="1" applyBorder="1" applyAlignment="1" applyProtection="1">
      <alignment vertical="center"/>
      <protection locked="0"/>
    </xf>
    <xf numFmtId="0" fontId="20" fillId="0" borderId="88" xfId="5" applyFont="1" applyBorder="1" applyAlignment="1">
      <alignment vertical="center" wrapText="1"/>
    </xf>
    <xf numFmtId="184" fontId="17" fillId="0" borderId="62" xfId="6" applyNumberFormat="1" applyFont="1" applyFill="1" applyBorder="1" applyAlignment="1" applyProtection="1">
      <alignment vertical="center"/>
      <protection locked="0"/>
    </xf>
    <xf numFmtId="0" fontId="17" fillId="0" borderId="91" xfId="5" applyBorder="1" applyAlignment="1">
      <alignment vertical="center" shrinkToFit="1"/>
    </xf>
    <xf numFmtId="0" fontId="17" fillId="0" borderId="92" xfId="6" applyNumberFormat="1" applyFont="1" applyFill="1" applyBorder="1" applyProtection="1">
      <alignment vertical="center"/>
    </xf>
    <xf numFmtId="38" fontId="17" fillId="0" borderId="95" xfId="6" applyFont="1" applyFill="1" applyBorder="1" applyAlignment="1" applyProtection="1">
      <alignment horizontal="center" vertical="center"/>
    </xf>
    <xf numFmtId="0" fontId="17" fillId="0" borderId="95" xfId="5" applyBorder="1" applyAlignment="1">
      <alignment vertical="center" shrinkToFit="1"/>
    </xf>
    <xf numFmtId="0" fontId="17" fillId="0" borderId="54" xfId="5" applyBorder="1">
      <alignment vertical="center"/>
    </xf>
    <xf numFmtId="0" fontId="17" fillId="0" borderId="0" xfId="5" applyProtection="1">
      <alignment vertical="center"/>
      <protection locked="0"/>
    </xf>
    <xf numFmtId="0" fontId="22" fillId="0" borderId="0" xfId="5" applyFont="1" applyAlignment="1">
      <alignment horizontal="center" vertical="center"/>
    </xf>
    <xf numFmtId="0" fontId="22" fillId="0" borderId="3" xfId="6" applyNumberFormat="1" applyFont="1" applyFill="1" applyBorder="1" applyAlignment="1" applyProtection="1">
      <alignment vertical="center" shrinkToFit="1"/>
    </xf>
    <xf numFmtId="38" fontId="17" fillId="0" borderId="43" xfId="6" applyFont="1" applyFill="1" applyBorder="1" applyAlignment="1" applyProtection="1">
      <alignment horizontal="center" vertical="center"/>
    </xf>
    <xf numFmtId="0" fontId="17" fillId="0" borderId="25" xfId="5" applyBorder="1">
      <alignment vertical="center"/>
    </xf>
    <xf numFmtId="0" fontId="17" fillId="0" borderId="51" xfId="5" applyBorder="1">
      <alignment vertical="center"/>
    </xf>
    <xf numFmtId="183" fontId="17" fillId="4" borderId="56" xfId="6" applyNumberFormat="1" applyFont="1" applyFill="1" applyBorder="1" applyAlignment="1" applyProtection="1">
      <alignment vertical="center"/>
      <protection locked="0"/>
    </xf>
    <xf numFmtId="184" fontId="17" fillId="0" borderId="50" xfId="6" applyNumberFormat="1" applyFont="1" applyFill="1" applyBorder="1" applyAlignment="1" applyProtection="1">
      <alignment vertical="center"/>
      <protection locked="0"/>
    </xf>
    <xf numFmtId="0" fontId="17" fillId="0" borderId="31" xfId="6" applyNumberFormat="1" applyFont="1" applyFill="1" applyBorder="1" applyProtection="1">
      <alignment vertical="center"/>
    </xf>
    <xf numFmtId="0" fontId="17" fillId="0" borderId="98" xfId="5" applyBorder="1">
      <alignment vertical="center"/>
    </xf>
    <xf numFmtId="0" fontId="17" fillId="0" borderId="45" xfId="5" applyBorder="1">
      <alignment vertical="center"/>
    </xf>
    <xf numFmtId="183" fontId="17" fillId="4" borderId="44" xfId="6" applyNumberFormat="1" applyFont="1" applyFill="1" applyBorder="1" applyAlignment="1" applyProtection="1">
      <alignment vertical="center"/>
      <protection locked="0"/>
    </xf>
    <xf numFmtId="184" fontId="17" fillId="0" borderId="43" xfId="6" applyNumberFormat="1" applyFont="1" applyFill="1" applyBorder="1" applyAlignment="1" applyProtection="1">
      <alignment vertical="center"/>
      <protection locked="0"/>
    </xf>
    <xf numFmtId="38" fontId="17" fillId="0" borderId="53" xfId="6" applyFont="1" applyFill="1" applyBorder="1" applyAlignment="1" applyProtection="1">
      <alignment horizontal="center" vertical="center"/>
    </xf>
    <xf numFmtId="0" fontId="20" fillId="0" borderId="100" xfId="5" applyFont="1" applyBorder="1" applyAlignment="1">
      <alignment vertical="center" wrapText="1"/>
    </xf>
    <xf numFmtId="0" fontId="17" fillId="0" borderId="93" xfId="5" applyBorder="1">
      <alignment vertical="center"/>
    </xf>
    <xf numFmtId="185" fontId="17" fillId="4" borderId="101" xfId="6" applyNumberFormat="1" applyFont="1" applyFill="1" applyBorder="1" applyAlignment="1" applyProtection="1">
      <alignment vertical="center"/>
      <protection locked="0"/>
    </xf>
    <xf numFmtId="186" fontId="17" fillId="0" borderId="95" xfId="6" applyNumberFormat="1" applyFont="1" applyFill="1" applyBorder="1" applyAlignment="1" applyProtection="1">
      <alignment vertical="center"/>
      <protection locked="0"/>
    </xf>
    <xf numFmtId="0" fontId="17" fillId="0" borderId="43" xfId="5" applyBorder="1" applyAlignment="1">
      <alignment vertical="center" shrinkToFit="1"/>
    </xf>
    <xf numFmtId="0" fontId="17" fillId="0" borderId="43" xfId="5" applyBorder="1">
      <alignment vertical="center"/>
    </xf>
    <xf numFmtId="0" fontId="17" fillId="0" borderId="3" xfId="6" applyNumberFormat="1" applyFont="1" applyFill="1" applyBorder="1" applyProtection="1">
      <alignment vertical="center"/>
      <protection hidden="1"/>
    </xf>
    <xf numFmtId="185" fontId="17" fillId="4" borderId="44" xfId="6" applyNumberFormat="1" applyFont="1" applyFill="1" applyBorder="1" applyAlignment="1" applyProtection="1">
      <alignment vertical="center"/>
      <protection locked="0"/>
    </xf>
    <xf numFmtId="0" fontId="17" fillId="0" borderId="30" xfId="6" applyNumberFormat="1" applyFont="1" applyFill="1" applyBorder="1" applyProtection="1">
      <alignment vertical="center"/>
      <protection hidden="1"/>
    </xf>
    <xf numFmtId="38" fontId="17" fillId="0" borderId="103" xfId="6" applyFont="1" applyFill="1" applyBorder="1" applyAlignment="1" applyProtection="1">
      <alignment horizontal="center" vertical="center"/>
    </xf>
    <xf numFmtId="186" fontId="17" fillId="0" borderId="43" xfId="6" applyNumberFormat="1" applyFont="1" applyFill="1" applyBorder="1" applyAlignment="1" applyProtection="1">
      <alignment vertical="center"/>
      <protection locked="0"/>
    </xf>
    <xf numFmtId="0" fontId="17" fillId="0" borderId="104" xfId="5" applyBorder="1">
      <alignment vertical="center"/>
    </xf>
    <xf numFmtId="0" fontId="17" fillId="0" borderId="86" xfId="5" applyBorder="1">
      <alignment vertical="center"/>
    </xf>
    <xf numFmtId="185" fontId="17" fillId="4" borderId="105" xfId="6" applyNumberFormat="1" applyFont="1" applyFill="1" applyBorder="1" applyAlignment="1" applyProtection="1">
      <alignment vertical="center"/>
      <protection locked="0"/>
    </xf>
    <xf numFmtId="186" fontId="17" fillId="0" borderId="59" xfId="6" applyNumberFormat="1" applyFont="1" applyFill="1" applyBorder="1" applyAlignment="1" applyProtection="1">
      <alignment vertical="center"/>
      <protection locked="0"/>
    </xf>
    <xf numFmtId="0" fontId="17" fillId="0" borderId="85" xfId="6" applyNumberFormat="1" applyFont="1" applyFill="1" applyBorder="1" applyProtection="1">
      <alignment vertical="center"/>
      <protection hidden="1"/>
    </xf>
    <xf numFmtId="0" fontId="17" fillId="0" borderId="106" xfId="5" applyBorder="1">
      <alignment vertical="center"/>
    </xf>
    <xf numFmtId="0" fontId="17" fillId="0" borderId="107" xfId="5" applyBorder="1">
      <alignment vertical="center"/>
    </xf>
    <xf numFmtId="185" fontId="17" fillId="4" borderId="108" xfId="6" applyNumberFormat="1" applyFont="1" applyFill="1" applyBorder="1" applyAlignment="1" applyProtection="1">
      <alignment vertical="center"/>
      <protection locked="0"/>
    </xf>
    <xf numFmtId="186" fontId="17" fillId="0" borderId="109" xfId="6" applyNumberFormat="1" applyFont="1" applyFill="1" applyBorder="1" applyAlignment="1" applyProtection="1">
      <alignment vertical="center"/>
      <protection locked="0"/>
    </xf>
    <xf numFmtId="0" fontId="17" fillId="0" borderId="109" xfId="5" applyBorder="1" applyAlignment="1">
      <alignment vertical="center" shrinkToFit="1"/>
    </xf>
    <xf numFmtId="0" fontId="17" fillId="0" borderId="111" xfId="6" applyNumberFormat="1" applyFont="1" applyFill="1" applyBorder="1" applyProtection="1">
      <alignment vertical="center"/>
      <protection hidden="1"/>
    </xf>
    <xf numFmtId="38" fontId="17" fillId="0" borderId="109" xfId="6" applyFont="1" applyFill="1" applyBorder="1" applyAlignment="1" applyProtection="1">
      <alignment horizontal="center" vertical="center"/>
    </xf>
    <xf numFmtId="0" fontId="17" fillId="0" borderId="100" xfId="5" applyBorder="1">
      <alignment vertical="center"/>
    </xf>
    <xf numFmtId="0" fontId="17" fillId="0" borderId="92" xfId="6" applyNumberFormat="1" applyFont="1" applyFill="1" applyBorder="1" applyProtection="1">
      <alignment vertical="center"/>
      <protection hidden="1"/>
    </xf>
    <xf numFmtId="0" fontId="17" fillId="0" borderId="113" xfId="5" applyBorder="1">
      <alignment vertical="center"/>
    </xf>
    <xf numFmtId="0" fontId="17" fillId="0" borderId="99" xfId="5" applyBorder="1">
      <alignment vertical="center"/>
    </xf>
    <xf numFmtId="185" fontId="17" fillId="4" borderId="114" xfId="6" applyNumberFormat="1" applyFont="1" applyFill="1" applyBorder="1" applyAlignment="1" applyProtection="1">
      <alignment vertical="center"/>
      <protection locked="0"/>
    </xf>
    <xf numFmtId="0" fontId="17" fillId="0" borderId="115" xfId="5" applyBorder="1">
      <alignment vertical="center"/>
    </xf>
    <xf numFmtId="186" fontId="17" fillId="0" borderId="116" xfId="6" applyNumberFormat="1" applyFont="1" applyFill="1" applyBorder="1" applyAlignment="1" applyProtection="1">
      <alignment vertical="center"/>
      <protection locked="0"/>
    </xf>
    <xf numFmtId="0" fontId="17" fillId="0" borderId="31" xfId="6" applyNumberFormat="1" applyFont="1" applyFill="1" applyBorder="1" applyProtection="1">
      <alignment vertical="center"/>
      <protection hidden="1"/>
    </xf>
    <xf numFmtId="0" fontId="26" fillId="0" borderId="120" xfId="5" applyFont="1" applyBorder="1" applyAlignment="1">
      <alignment horizontal="center" vertical="center" wrapText="1"/>
    </xf>
    <xf numFmtId="0" fontId="26" fillId="0" borderId="122" xfId="5" applyFont="1" applyBorder="1" applyAlignment="1">
      <alignment horizontal="center" vertical="center" wrapText="1"/>
    </xf>
    <xf numFmtId="0" fontId="17" fillId="0" borderId="102" xfId="5" applyBorder="1" applyAlignment="1">
      <alignment horizontal="center" vertical="center" wrapText="1"/>
    </xf>
    <xf numFmtId="0" fontId="17" fillId="0" borderId="52" xfId="5" applyBorder="1" applyAlignment="1">
      <alignment horizontal="center" vertical="center" wrapText="1"/>
    </xf>
    <xf numFmtId="0" fontId="22" fillId="0" borderId="23" xfId="5" applyFont="1" applyBorder="1" applyAlignment="1">
      <alignment horizontal="center" vertical="center" textRotation="255" shrinkToFit="1"/>
    </xf>
    <xf numFmtId="0" fontId="11" fillId="0" borderId="0" xfId="3" applyFont="1" applyAlignment="1"/>
    <xf numFmtId="0" fontId="11" fillId="0" borderId="0" xfId="3" quotePrefix="1" applyFont="1" applyAlignment="1">
      <alignment horizontal="right" vertical="center"/>
    </xf>
    <xf numFmtId="40" fontId="17" fillId="3" borderId="5" xfId="6" applyNumberFormat="1" applyFont="1" applyFill="1" applyBorder="1" applyAlignment="1" applyProtection="1">
      <alignment vertical="center" shrinkToFit="1"/>
      <protection hidden="1"/>
    </xf>
    <xf numFmtId="40" fontId="17" fillId="3" borderId="1" xfId="6" applyNumberFormat="1" applyFont="1" applyFill="1" applyBorder="1" applyAlignment="1" applyProtection="1">
      <alignment vertical="center" shrinkToFit="1"/>
      <protection hidden="1"/>
    </xf>
    <xf numFmtId="40" fontId="17" fillId="3" borderId="94" xfId="6" applyNumberFormat="1" applyFont="1" applyFill="1" applyBorder="1" applyAlignment="1" applyProtection="1">
      <alignment vertical="center" shrinkToFit="1"/>
      <protection hidden="1"/>
    </xf>
    <xf numFmtId="40" fontId="17" fillId="3" borderId="87" xfId="6" applyNumberFormat="1" applyFont="1" applyFill="1" applyBorder="1" applyAlignment="1" applyProtection="1">
      <alignment vertical="center" shrinkToFit="1"/>
      <protection hidden="1"/>
    </xf>
    <xf numFmtId="40" fontId="17" fillId="3" borderId="112" xfId="6" applyNumberFormat="1" applyFont="1" applyFill="1" applyBorder="1" applyAlignment="1" applyProtection="1">
      <alignment vertical="center" shrinkToFit="1"/>
      <protection hidden="1"/>
    </xf>
    <xf numFmtId="40" fontId="17" fillId="3" borderId="29" xfId="6" applyNumberFormat="1" applyFont="1" applyFill="1" applyBorder="1" applyAlignment="1" applyProtection="1">
      <alignment vertical="center" shrinkToFit="1"/>
      <protection hidden="1"/>
    </xf>
    <xf numFmtId="40" fontId="17" fillId="3" borderId="5" xfId="6" applyNumberFormat="1" applyFont="1" applyFill="1" applyBorder="1" applyAlignment="1" applyProtection="1">
      <alignment vertical="center" shrinkToFit="1"/>
    </xf>
    <xf numFmtId="40" fontId="17" fillId="3" borderId="1" xfId="6" applyNumberFormat="1" applyFont="1" applyFill="1" applyBorder="1" applyAlignment="1" applyProtection="1">
      <alignment vertical="center" shrinkToFit="1"/>
    </xf>
    <xf numFmtId="40" fontId="22" fillId="3" borderId="1" xfId="6" applyNumberFormat="1" applyFont="1" applyFill="1" applyBorder="1" applyAlignment="1" applyProtection="1">
      <alignment vertical="center" shrinkToFit="1"/>
    </xf>
    <xf numFmtId="40" fontId="17" fillId="3" borderId="94" xfId="6" applyNumberFormat="1" applyFont="1" applyFill="1" applyBorder="1" applyAlignment="1" applyProtection="1">
      <alignment vertical="center" shrinkToFit="1"/>
    </xf>
    <xf numFmtId="40" fontId="17" fillId="3" borderId="87" xfId="6" applyNumberFormat="1" applyFont="1" applyFill="1" applyBorder="1" applyAlignment="1" applyProtection="1">
      <alignment vertical="center" shrinkToFit="1"/>
    </xf>
    <xf numFmtId="40" fontId="17" fillId="3" borderId="76" xfId="6" applyNumberFormat="1" applyFont="1" applyFill="1" applyBorder="1" applyAlignment="1" applyProtection="1">
      <alignment vertical="center" shrinkToFit="1"/>
      <protection hidden="1"/>
    </xf>
    <xf numFmtId="40" fontId="23" fillId="3" borderId="71" xfId="6" applyNumberFormat="1" applyFont="1" applyFill="1" applyBorder="1" applyAlignment="1" applyProtection="1">
      <alignment vertical="center" shrinkToFit="1"/>
      <protection hidden="1"/>
    </xf>
    <xf numFmtId="40" fontId="17" fillId="3" borderId="99" xfId="6" applyNumberFormat="1" applyFont="1" applyFill="1" applyBorder="1" applyAlignment="1" applyProtection="1">
      <alignment vertical="center" shrinkToFit="1"/>
      <protection hidden="1"/>
    </xf>
    <xf numFmtId="40" fontId="17" fillId="3" borderId="45" xfId="6" applyNumberFormat="1" applyFont="1" applyFill="1" applyBorder="1" applyAlignment="1" applyProtection="1">
      <alignment vertical="center" shrinkToFit="1"/>
      <protection hidden="1"/>
    </xf>
    <xf numFmtId="40" fontId="17" fillId="3" borderId="93" xfId="6" applyNumberFormat="1" applyFont="1" applyFill="1" applyBorder="1" applyAlignment="1" applyProtection="1">
      <alignment vertical="center" shrinkToFit="1"/>
      <protection hidden="1"/>
    </xf>
    <xf numFmtId="40" fontId="17" fillId="3" borderId="86" xfId="6" applyNumberFormat="1" applyFont="1" applyFill="1" applyBorder="1" applyAlignment="1" applyProtection="1">
      <alignment vertical="center" shrinkToFit="1"/>
      <protection hidden="1"/>
    </xf>
    <xf numFmtId="40" fontId="17" fillId="3" borderId="107" xfId="6" applyNumberFormat="1" applyFont="1" applyFill="1" applyBorder="1" applyAlignment="1" applyProtection="1">
      <alignment vertical="center" shrinkToFit="1"/>
      <protection hidden="1"/>
    </xf>
    <xf numFmtId="40" fontId="17" fillId="3" borderId="102" xfId="6" applyNumberFormat="1" applyFont="1" applyFill="1" applyBorder="1" applyAlignment="1" applyProtection="1">
      <alignment vertical="center" shrinkToFit="1"/>
      <protection hidden="1"/>
    </xf>
    <xf numFmtId="40" fontId="17" fillId="3" borderId="99" xfId="6" applyNumberFormat="1" applyFont="1" applyFill="1" applyBorder="1" applyAlignment="1" applyProtection="1">
      <alignment vertical="center" shrinkToFit="1"/>
    </xf>
    <xf numFmtId="40" fontId="17" fillId="3" borderId="45" xfId="6" applyNumberFormat="1" applyFont="1" applyFill="1" applyBorder="1" applyAlignment="1" applyProtection="1">
      <alignment vertical="center" shrinkToFit="1"/>
    </xf>
    <xf numFmtId="40" fontId="22" fillId="3" borderId="45" xfId="6" applyNumberFormat="1" applyFont="1" applyFill="1" applyBorder="1" applyAlignment="1" applyProtection="1">
      <alignment vertical="center" shrinkToFit="1"/>
    </xf>
    <xf numFmtId="40" fontId="17" fillId="3" borderId="93" xfId="6" applyNumberFormat="1" applyFont="1" applyFill="1" applyBorder="1" applyAlignment="1" applyProtection="1">
      <alignment vertical="center" shrinkToFit="1"/>
    </xf>
    <xf numFmtId="40" fontId="17" fillId="3" borderId="86" xfId="6" applyNumberFormat="1" applyFont="1" applyFill="1" applyBorder="1" applyAlignment="1" applyProtection="1">
      <alignment vertical="center" shrinkToFit="1"/>
    </xf>
    <xf numFmtId="40" fontId="17" fillId="3" borderId="75" xfId="6" applyNumberFormat="1" applyFont="1" applyFill="1" applyBorder="1" applyAlignment="1" applyProtection="1">
      <alignment vertical="center" shrinkToFit="1"/>
      <protection hidden="1"/>
    </xf>
    <xf numFmtId="40" fontId="23" fillId="3" borderId="68" xfId="6" applyNumberFormat="1" applyFont="1" applyFill="1" applyBorder="1" applyAlignment="1" applyProtection="1">
      <alignment vertical="center" shrinkToFit="1"/>
      <protection hidden="1"/>
    </xf>
    <xf numFmtId="40" fontId="24" fillId="3" borderId="51" xfId="6" applyNumberFormat="1" applyFont="1" applyFill="1" applyBorder="1" applyAlignment="1" applyProtection="1">
      <alignment vertical="center" shrinkToFit="1"/>
      <protection hidden="1"/>
    </xf>
    <xf numFmtId="40" fontId="24" fillId="3" borderId="49" xfId="6" applyNumberFormat="1" applyFont="1" applyFill="1" applyBorder="1" applyAlignment="1" applyProtection="1">
      <alignment vertical="center" shrinkToFit="1"/>
      <protection hidden="1"/>
    </xf>
    <xf numFmtId="40" fontId="24" fillId="3" borderId="42" xfId="6" applyNumberFormat="1" applyFont="1" applyFill="1" applyBorder="1" applyAlignment="1" applyProtection="1">
      <alignment vertical="center" shrinkToFit="1"/>
      <protection hidden="1"/>
    </xf>
    <xf numFmtId="40" fontId="24" fillId="3" borderId="50" xfId="6" applyNumberFormat="1" applyFont="1" applyFill="1" applyBorder="1" applyAlignment="1" applyProtection="1">
      <alignment vertical="center" shrinkToFit="1"/>
      <protection hidden="1"/>
    </xf>
    <xf numFmtId="40" fontId="17" fillId="3" borderId="50" xfId="6" applyNumberFormat="1" applyFont="1" applyFill="1" applyBorder="1" applyAlignment="1" applyProtection="1">
      <alignment vertical="center" shrinkToFit="1"/>
      <protection hidden="1"/>
    </xf>
    <xf numFmtId="0" fontId="11" fillId="6" borderId="0" xfId="3" applyFont="1" applyFill="1">
      <alignment vertical="center"/>
    </xf>
    <xf numFmtId="40" fontId="17" fillId="3" borderId="62" xfId="6" applyNumberFormat="1" applyFont="1" applyFill="1" applyBorder="1" applyAlignment="1" applyProtection="1">
      <alignment vertical="center" shrinkToFit="1"/>
      <protection locked="0"/>
    </xf>
    <xf numFmtId="40" fontId="17" fillId="3" borderId="109" xfId="6" applyNumberFormat="1" applyFont="1" applyFill="1" applyBorder="1" applyAlignment="1" applyProtection="1">
      <alignment vertical="center" shrinkToFit="1"/>
      <protection locked="0"/>
    </xf>
    <xf numFmtId="40" fontId="17" fillId="0" borderId="87" xfId="6" applyNumberFormat="1" applyFont="1" applyFill="1" applyBorder="1" applyAlignment="1" applyProtection="1">
      <alignment vertical="center" shrinkToFit="1"/>
    </xf>
    <xf numFmtId="40" fontId="17" fillId="0" borderId="94" xfId="6" applyNumberFormat="1" applyFont="1" applyFill="1" applyBorder="1" applyAlignment="1" applyProtection="1">
      <alignment vertical="center" shrinkToFit="1"/>
    </xf>
    <xf numFmtId="40" fontId="22" fillId="0" borderId="1" xfId="6" applyNumberFormat="1" applyFont="1" applyFill="1" applyBorder="1" applyAlignment="1" applyProtection="1">
      <alignment vertical="center" shrinkToFit="1"/>
    </xf>
    <xf numFmtId="40" fontId="17" fillId="0" borderId="5" xfId="6" applyNumberFormat="1" applyFont="1" applyFill="1" applyBorder="1" applyAlignment="1" applyProtection="1">
      <alignment vertical="center" shrinkToFit="1"/>
    </xf>
    <xf numFmtId="40" fontId="17" fillId="0" borderId="1" xfId="6" applyNumberFormat="1" applyFont="1" applyFill="1" applyBorder="1" applyAlignment="1" applyProtection="1">
      <alignment vertical="center" shrinkToFit="1"/>
      <protection hidden="1"/>
    </xf>
    <xf numFmtId="40" fontId="17" fillId="0" borderId="29" xfId="6" applyNumberFormat="1" applyFont="1" applyFill="1" applyBorder="1" applyAlignment="1" applyProtection="1">
      <alignment vertical="center" shrinkToFit="1"/>
      <protection hidden="1"/>
    </xf>
    <xf numFmtId="40" fontId="17" fillId="0" borderId="87" xfId="6" applyNumberFormat="1" applyFont="1" applyFill="1" applyBorder="1" applyAlignment="1" applyProtection="1">
      <alignment vertical="center" shrinkToFit="1"/>
      <protection hidden="1"/>
    </xf>
    <xf numFmtId="40" fontId="17" fillId="0" borderId="112" xfId="6" applyNumberFormat="1" applyFont="1" applyFill="1" applyBorder="1" applyAlignment="1" applyProtection="1">
      <alignment vertical="center" shrinkToFit="1"/>
      <protection hidden="1"/>
    </xf>
    <xf numFmtId="40" fontId="17" fillId="0" borderId="94" xfId="6" applyNumberFormat="1" applyFont="1" applyFill="1" applyBorder="1" applyAlignment="1" applyProtection="1">
      <alignment vertical="center" shrinkToFit="1"/>
      <protection hidden="1"/>
    </xf>
    <xf numFmtId="40" fontId="17" fillId="0" borderId="5" xfId="6" applyNumberFormat="1" applyFont="1" applyFill="1" applyBorder="1" applyAlignment="1" applyProtection="1">
      <alignment vertical="center" shrinkToFit="1"/>
      <protection hidden="1"/>
    </xf>
    <xf numFmtId="40" fontId="17" fillId="3" borderId="5" xfId="6" applyNumberFormat="1" applyFont="1" applyFill="1" applyBorder="1" applyAlignment="1" applyProtection="1">
      <alignment vertical="center" shrinkToFit="1"/>
      <protection locked="0"/>
    </xf>
    <xf numFmtId="40" fontId="17" fillId="3" borderId="95" xfId="6" applyNumberFormat="1" applyFont="1" applyFill="1" applyBorder="1" applyAlignment="1" applyProtection="1">
      <alignment vertical="center" shrinkToFit="1"/>
      <protection locked="0"/>
    </xf>
    <xf numFmtId="40" fontId="17" fillId="3" borderId="59" xfId="6" applyNumberFormat="1" applyFont="1" applyFill="1" applyBorder="1" applyAlignment="1" applyProtection="1">
      <alignment vertical="center" shrinkToFit="1"/>
      <protection locked="0"/>
    </xf>
    <xf numFmtId="176" fontId="11" fillId="0" borderId="0" xfId="2" applyNumberFormat="1" applyFont="1" applyAlignment="1" applyProtection="1">
      <alignment vertical="center"/>
    </xf>
    <xf numFmtId="0" fontId="13" fillId="0" borderId="0" xfId="3" applyFont="1" applyAlignment="1">
      <alignment vertical="center" wrapText="1"/>
    </xf>
    <xf numFmtId="176" fontId="11" fillId="0" borderId="0" xfId="2" applyNumberFormat="1" applyFont="1" applyProtection="1">
      <alignment vertical="center"/>
    </xf>
    <xf numFmtId="0" fontId="11" fillId="0" borderId="0" xfId="3" applyFont="1" applyAlignment="1">
      <alignment horizontal="center" vertical="center"/>
    </xf>
    <xf numFmtId="0" fontId="11" fillId="0" borderId="1" xfId="3" applyFont="1" applyBorder="1" applyAlignment="1">
      <alignment vertical="top"/>
    </xf>
    <xf numFmtId="0" fontId="11" fillId="0" borderId="11" xfId="3" applyFont="1" applyBorder="1" applyAlignment="1">
      <alignment horizontal="right" vertical="center"/>
    </xf>
    <xf numFmtId="0" fontId="11" fillId="0" borderId="17" xfId="3" applyFont="1" applyBorder="1" applyAlignment="1">
      <alignment horizontal="left" vertical="center"/>
    </xf>
    <xf numFmtId="0" fontId="11" fillId="0" borderId="24" xfId="3" applyFont="1" applyBorder="1" applyAlignment="1">
      <alignment horizontal="left" vertical="center"/>
    </xf>
    <xf numFmtId="0" fontId="11" fillId="0" borderId="24" xfId="3" applyFont="1" applyBorder="1">
      <alignment vertical="center"/>
    </xf>
    <xf numFmtId="176" fontId="11" fillId="0" borderId="24" xfId="2" applyNumberFormat="1" applyFont="1" applyBorder="1" applyAlignment="1" applyProtection="1">
      <alignment vertical="center"/>
    </xf>
    <xf numFmtId="0" fontId="11" fillId="0" borderId="24" xfId="3" applyFont="1" applyBorder="1" applyAlignment="1">
      <alignment horizontal="distributed" vertical="center"/>
    </xf>
    <xf numFmtId="0" fontId="11" fillId="0" borderId="25" xfId="3" applyFont="1" applyBorder="1" applyAlignment="1">
      <alignment horizontal="distributed" vertical="center"/>
    </xf>
    <xf numFmtId="0" fontId="11" fillId="0" borderId="7" xfId="3" applyFont="1" applyBorder="1">
      <alignment vertical="center"/>
    </xf>
    <xf numFmtId="0" fontId="11" fillId="0" borderId="9" xfId="3" applyFont="1" applyBorder="1">
      <alignment vertical="center"/>
    </xf>
    <xf numFmtId="0" fontId="11" fillId="0" borderId="10" xfId="3" applyFont="1" applyBorder="1">
      <alignment vertical="center"/>
    </xf>
    <xf numFmtId="0" fontId="11" fillId="0" borderId="3" xfId="3" applyFont="1" applyBorder="1">
      <alignment vertical="center"/>
    </xf>
    <xf numFmtId="0" fontId="13" fillId="0" borderId="2" xfId="3" applyFont="1" applyBorder="1" applyAlignment="1">
      <alignment horizontal="left" vertical="center" indent="1"/>
    </xf>
    <xf numFmtId="0" fontId="11" fillId="0" borderId="2" xfId="3" applyFont="1" applyBorder="1" applyAlignment="1">
      <alignment horizontal="left" vertical="center" indent="1"/>
    </xf>
    <xf numFmtId="0" fontId="11" fillId="0" borderId="11" xfId="3" applyFont="1" applyBorder="1" applyAlignment="1">
      <alignment horizontal="left" vertical="center" indent="1"/>
    </xf>
    <xf numFmtId="0" fontId="11" fillId="0" borderId="3" xfId="3" applyFont="1" applyBorder="1" applyAlignment="1">
      <alignment vertical="distributed"/>
    </xf>
    <xf numFmtId="0" fontId="11" fillId="0" borderId="2" xfId="3" applyFont="1" applyBorder="1" applyAlignment="1">
      <alignment vertical="distributed"/>
    </xf>
    <xf numFmtId="0" fontId="11" fillId="0" borderId="11" xfId="3" applyFont="1" applyBorder="1" applyAlignment="1">
      <alignment vertical="distributed"/>
    </xf>
    <xf numFmtId="0" fontId="11" fillId="0" borderId="12" xfId="3" applyFont="1" applyBorder="1">
      <alignment vertical="center"/>
    </xf>
    <xf numFmtId="0" fontId="11" fillId="0" borderId="18" xfId="3" applyFont="1" applyBorder="1" applyAlignment="1">
      <alignment vertical="distributed"/>
    </xf>
    <xf numFmtId="0" fontId="13" fillId="0" borderId="13" xfId="3" applyFont="1" applyBorder="1" applyAlignment="1">
      <alignment horizontal="left" vertical="center" indent="1"/>
    </xf>
    <xf numFmtId="0" fontId="11" fillId="0" borderId="13" xfId="3" applyFont="1" applyBorder="1" applyAlignment="1">
      <alignment horizontal="left" vertical="center" indent="1"/>
    </xf>
    <xf numFmtId="0" fontId="11" fillId="0" borderId="20" xfId="3" applyFont="1" applyBorder="1" applyAlignment="1">
      <alignment horizontal="left" vertical="center" indent="1"/>
    </xf>
    <xf numFmtId="0" fontId="11" fillId="0" borderId="0" xfId="3" applyFont="1" applyAlignment="1">
      <alignment horizontal="distributed" vertical="distributed"/>
    </xf>
    <xf numFmtId="0" fontId="11" fillId="0" borderId="0" xfId="3" applyFont="1" applyAlignment="1">
      <alignment vertical="distributed"/>
    </xf>
    <xf numFmtId="0" fontId="11" fillId="0" borderId="1" xfId="3" applyFont="1" applyBorder="1">
      <alignment vertical="center"/>
    </xf>
    <xf numFmtId="0" fontId="11" fillId="0" borderId="2" xfId="3" applyFont="1" applyBorder="1">
      <alignment vertical="center"/>
    </xf>
    <xf numFmtId="0" fontId="11" fillId="0" borderId="2" xfId="3" applyFont="1" applyBorder="1" applyAlignment="1">
      <alignment vertical="top"/>
    </xf>
    <xf numFmtId="0" fontId="11" fillId="0" borderId="2" xfId="3" applyFont="1" applyBorder="1" applyAlignment="1">
      <alignment horizontal="center" vertical="center"/>
    </xf>
    <xf numFmtId="0" fontId="11" fillId="0" borderId="2" xfId="3" applyFont="1" applyBorder="1" applyAlignment="1"/>
    <xf numFmtId="0" fontId="11" fillId="0" borderId="11" xfId="3" applyFont="1" applyBorder="1" applyAlignment="1"/>
    <xf numFmtId="0" fontId="11" fillId="0" borderId="19" xfId="3" applyFont="1" applyBorder="1">
      <alignment vertical="center"/>
    </xf>
    <xf numFmtId="0" fontId="11" fillId="0" borderId="13" xfId="3" applyFont="1" applyBorder="1">
      <alignment vertical="center"/>
    </xf>
    <xf numFmtId="0" fontId="11" fillId="0" borderId="13" xfId="3" applyFont="1" applyBorder="1" applyAlignment="1">
      <alignment vertical="top"/>
    </xf>
    <xf numFmtId="0" fontId="11" fillId="0" borderId="20" xfId="3" applyFont="1" applyBorder="1">
      <alignment vertical="center"/>
    </xf>
    <xf numFmtId="178" fontId="11" fillId="0" borderId="0" xfId="3" applyNumberFormat="1" applyFont="1">
      <alignment vertical="center"/>
    </xf>
    <xf numFmtId="0" fontId="11" fillId="0" borderId="32" xfId="3" applyFont="1" applyBorder="1">
      <alignment vertical="center"/>
    </xf>
    <xf numFmtId="0" fontId="11" fillId="0" borderId="33" xfId="3" applyFont="1" applyBorder="1" applyAlignment="1">
      <alignment vertical="distributed"/>
    </xf>
    <xf numFmtId="0" fontId="11" fillId="0" borderId="36" xfId="3" applyFont="1" applyBorder="1">
      <alignment vertical="center"/>
    </xf>
    <xf numFmtId="0" fontId="11" fillId="0" borderId="37" xfId="3" applyFont="1" applyBorder="1" applyAlignment="1">
      <alignment vertical="distributed"/>
    </xf>
    <xf numFmtId="0" fontId="11" fillId="0" borderId="23" xfId="3" applyFont="1" applyBorder="1">
      <alignment vertical="center"/>
    </xf>
    <xf numFmtId="0" fontId="11" fillId="0" borderId="24" xfId="3" applyFont="1" applyBorder="1" applyAlignment="1">
      <alignment vertical="distributed"/>
    </xf>
    <xf numFmtId="40" fontId="17" fillId="0" borderId="97" xfId="6" applyNumberFormat="1" applyFont="1" applyFill="1" applyBorder="1" applyAlignment="1" applyProtection="1">
      <alignment vertical="center" shrinkToFit="1"/>
    </xf>
    <xf numFmtId="38" fontId="11" fillId="0" borderId="0" xfId="2" applyFont="1" applyAlignment="1" applyProtection="1">
      <alignment horizontal="center" vertical="center"/>
    </xf>
    <xf numFmtId="0" fontId="11" fillId="2" borderId="0" xfId="3" applyFont="1" applyFill="1">
      <alignment vertical="center"/>
    </xf>
    <xf numFmtId="0" fontId="11" fillId="2" borderId="0" xfId="0" applyFont="1" applyFill="1">
      <alignment vertical="center"/>
    </xf>
    <xf numFmtId="0" fontId="11" fillId="2" borderId="6" xfId="0" applyFont="1" applyFill="1" applyBorder="1" applyAlignment="1">
      <alignment horizontal="left" vertical="center"/>
    </xf>
    <xf numFmtId="0" fontId="11" fillId="2" borderId="6" xfId="0" applyFont="1" applyFill="1" applyBorder="1">
      <alignment vertical="center"/>
    </xf>
    <xf numFmtId="0" fontId="11" fillId="2" borderId="2" xfId="0" applyFont="1" applyFill="1" applyBorder="1">
      <alignment vertical="center"/>
    </xf>
    <xf numFmtId="0" fontId="13" fillId="2" borderId="0" xfId="0" applyFont="1" applyFill="1">
      <alignment vertical="center"/>
    </xf>
    <xf numFmtId="0" fontId="13" fillId="2" borderId="6" xfId="0" applyFont="1" applyFill="1" applyBorder="1">
      <alignment vertical="center"/>
    </xf>
    <xf numFmtId="0" fontId="13" fillId="2" borderId="2" xfId="0" applyFont="1" applyFill="1" applyBorder="1">
      <alignment vertical="center"/>
    </xf>
    <xf numFmtId="0" fontId="11" fillId="2" borderId="0" xfId="0" applyFont="1" applyFill="1" applyAlignment="1">
      <alignment vertical="top"/>
    </xf>
    <xf numFmtId="0" fontId="11" fillId="3" borderId="2" xfId="3" applyFont="1" applyFill="1" applyBorder="1" applyProtection="1">
      <alignment vertical="center"/>
      <protection locked="0"/>
    </xf>
    <xf numFmtId="176" fontId="11" fillId="0" borderId="0" xfId="2" applyNumberFormat="1" applyFont="1" applyBorder="1" applyAlignment="1" applyProtection="1">
      <alignment vertical="center"/>
    </xf>
    <xf numFmtId="176" fontId="11" fillId="0" borderId="0" xfId="2" applyNumberFormat="1" applyFont="1" applyFill="1" applyBorder="1" applyAlignment="1" applyProtection="1">
      <alignment vertical="center"/>
    </xf>
    <xf numFmtId="0" fontId="11" fillId="0" borderId="8" xfId="3" applyFont="1" applyBorder="1" applyAlignment="1">
      <alignment horizontal="center" vertical="center"/>
    </xf>
    <xf numFmtId="0" fontId="11" fillId="3" borderId="2" xfId="3" applyFont="1" applyFill="1" applyBorder="1">
      <alignment vertical="center"/>
    </xf>
    <xf numFmtId="0" fontId="11" fillId="3" borderId="11" xfId="3" applyFont="1" applyFill="1" applyBorder="1">
      <alignment vertical="center"/>
    </xf>
    <xf numFmtId="0" fontId="11" fillId="3" borderId="1" xfId="3" applyFont="1" applyFill="1" applyBorder="1" applyAlignment="1">
      <alignment vertical="distributed"/>
    </xf>
    <xf numFmtId="38" fontId="11" fillId="3" borderId="2" xfId="2" applyFont="1" applyFill="1" applyBorder="1" applyAlignment="1" applyProtection="1">
      <alignment vertical="distributed"/>
    </xf>
    <xf numFmtId="38" fontId="10" fillId="3" borderId="2" xfId="2" applyFont="1" applyFill="1" applyBorder="1" applyAlignment="1" applyProtection="1">
      <alignment vertical="center"/>
    </xf>
    <xf numFmtId="38" fontId="11" fillId="3" borderId="2" xfId="2" applyFont="1" applyFill="1" applyBorder="1" applyAlignment="1" applyProtection="1">
      <alignment vertical="center"/>
    </xf>
    <xf numFmtId="0" fontId="11" fillId="0" borderId="47" xfId="3" applyFont="1" applyBorder="1">
      <alignment vertical="center"/>
    </xf>
    <xf numFmtId="0" fontId="11" fillId="0" borderId="31" xfId="3" applyFont="1" applyBorder="1">
      <alignment vertical="center"/>
    </xf>
    <xf numFmtId="0" fontId="11" fillId="0" borderId="21" xfId="3" applyFont="1" applyBorder="1">
      <alignment vertical="center"/>
    </xf>
    <xf numFmtId="0" fontId="11" fillId="0" borderId="17" xfId="3" applyFont="1" applyBorder="1" applyAlignment="1">
      <alignment horizontal="distributed" vertical="center"/>
    </xf>
    <xf numFmtId="0" fontId="11" fillId="0" borderId="22" xfId="3" applyFont="1" applyBorder="1">
      <alignment vertical="center"/>
    </xf>
    <xf numFmtId="0" fontId="11" fillId="0" borderId="17" xfId="3" applyFont="1" applyBorder="1">
      <alignment vertical="center"/>
    </xf>
    <xf numFmtId="0" fontId="11" fillId="0" borderId="14" xfId="3" applyFont="1" applyBorder="1">
      <alignment vertical="center"/>
    </xf>
    <xf numFmtId="0" fontId="11" fillId="0" borderId="8" xfId="3" applyFont="1" applyBorder="1">
      <alignment vertical="center"/>
    </xf>
    <xf numFmtId="0" fontId="11" fillId="0" borderId="8" xfId="3" applyFont="1" applyBorder="1" applyAlignment="1">
      <alignment vertical="top"/>
    </xf>
    <xf numFmtId="0" fontId="11" fillId="0" borderId="8" xfId="3" applyFont="1" applyBorder="1" applyAlignment="1"/>
    <xf numFmtId="0" fontId="11" fillId="0" borderId="15" xfId="3" applyFont="1" applyBorder="1" applyAlignment="1"/>
    <xf numFmtId="0" fontId="11" fillId="0" borderId="6" xfId="4" applyFont="1" applyBorder="1">
      <alignment vertical="center"/>
    </xf>
    <xf numFmtId="0" fontId="11" fillId="0" borderId="0" xfId="4" applyFont="1" applyAlignment="1">
      <alignment horizontal="center" vertical="center"/>
    </xf>
    <xf numFmtId="0" fontId="11" fillId="0" borderId="0" xfId="4" applyFont="1" applyAlignment="1">
      <alignment vertical="distributed" wrapText="1"/>
    </xf>
    <xf numFmtId="187" fontId="11" fillId="0" borderId="0" xfId="3" applyNumberFormat="1" applyFont="1">
      <alignment vertical="center"/>
    </xf>
    <xf numFmtId="0" fontId="11" fillId="0" borderId="0" xfId="4" applyFont="1" applyAlignment="1">
      <alignment vertical="top"/>
    </xf>
    <xf numFmtId="0" fontId="11" fillId="0" borderId="0" xfId="3" applyFont="1" applyAlignment="1">
      <alignment horizontal="left" vertical="top"/>
    </xf>
    <xf numFmtId="0" fontId="11" fillId="0" borderId="15" xfId="3" applyFont="1" applyBorder="1" applyAlignment="1">
      <alignment vertical="distributed"/>
    </xf>
    <xf numFmtId="0" fontId="11" fillId="3" borderId="0" xfId="4" applyFont="1" applyFill="1">
      <alignment vertical="center"/>
    </xf>
    <xf numFmtId="0" fontId="11" fillId="0" borderId="39" xfId="3" applyFont="1" applyBorder="1" applyAlignment="1">
      <alignment vertical="distributed"/>
    </xf>
    <xf numFmtId="0" fontId="11" fillId="0" borderId="40" xfId="3" applyFont="1" applyBorder="1" applyAlignment="1">
      <alignment vertical="distributed"/>
    </xf>
    <xf numFmtId="0" fontId="11" fillId="0" borderId="29" xfId="3" applyFont="1" applyBorder="1">
      <alignment vertical="center"/>
    </xf>
    <xf numFmtId="0" fontId="11" fillId="0" borderId="4" xfId="3" applyFont="1" applyBorder="1">
      <alignment vertical="center"/>
    </xf>
    <xf numFmtId="0" fontId="11" fillId="0" borderId="11" xfId="3" applyFont="1" applyBorder="1">
      <alignment vertical="center"/>
    </xf>
    <xf numFmtId="0" fontId="33" fillId="0" borderId="0" xfId="0" applyFont="1">
      <alignment vertical="center"/>
    </xf>
    <xf numFmtId="0" fontId="9" fillId="0" borderId="0" xfId="0" applyFont="1">
      <alignment vertical="center"/>
    </xf>
    <xf numFmtId="0" fontId="32" fillId="0" borderId="0" xfId="0" applyFont="1" applyAlignment="1">
      <alignment horizontal="center" vertical="center"/>
    </xf>
    <xf numFmtId="0" fontId="33" fillId="7" borderId="43" xfId="0" applyFont="1" applyFill="1" applyBorder="1" applyAlignment="1">
      <alignment horizontal="center" vertical="center"/>
    </xf>
    <xf numFmtId="0" fontId="33" fillId="7" borderId="43" xfId="0" applyFont="1" applyFill="1" applyBorder="1">
      <alignment vertical="center"/>
    </xf>
    <xf numFmtId="0" fontId="33" fillId="7" borderId="3" xfId="0" applyFont="1" applyFill="1" applyBorder="1" applyAlignment="1">
      <alignment horizontal="center" vertical="center"/>
    </xf>
    <xf numFmtId="0" fontId="33" fillId="0" borderId="3" xfId="0" applyFont="1" applyBorder="1" applyAlignment="1">
      <alignment vertical="center" wrapText="1"/>
    </xf>
    <xf numFmtId="0" fontId="33" fillId="0" borderId="3" xfId="0" applyFont="1" applyBorder="1">
      <alignment vertical="center"/>
    </xf>
    <xf numFmtId="0" fontId="33" fillId="0" borderId="0" xfId="0" applyFont="1" applyAlignment="1">
      <alignment horizontal="center"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0" borderId="4" xfId="0" applyFont="1" applyBorder="1" applyAlignment="1">
      <alignment vertical="center" wrapText="1"/>
    </xf>
    <xf numFmtId="0" fontId="33" fillId="0" borderId="4" xfId="0" applyFont="1" applyBorder="1" applyAlignment="1">
      <alignment horizontal="center" vertical="center"/>
    </xf>
    <xf numFmtId="0" fontId="37" fillId="0" borderId="4" xfId="0" applyFont="1" applyBorder="1" applyAlignment="1">
      <alignment horizontal="right" vertical="center"/>
    </xf>
    <xf numFmtId="0" fontId="33" fillId="0" borderId="4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134" xfId="0" applyFont="1" applyBorder="1" applyAlignment="1">
      <alignment horizontal="center" vertical="center"/>
    </xf>
    <xf numFmtId="0" fontId="33" fillId="0" borderId="135" xfId="0" applyFont="1" applyBorder="1" applyAlignment="1">
      <alignment horizontal="center" vertical="center"/>
    </xf>
    <xf numFmtId="0" fontId="11" fillId="0" borderId="0" xfId="3" applyFont="1" applyAlignment="1">
      <alignment horizontal="center" vertical="center" wrapText="1"/>
    </xf>
    <xf numFmtId="0" fontId="11" fillId="0" borderId="0" xfId="3" quotePrefix="1" applyFont="1">
      <alignment vertical="center"/>
    </xf>
    <xf numFmtId="0" fontId="38" fillId="0" borderId="0" xfId="3" applyFont="1">
      <alignment vertical="center"/>
    </xf>
    <xf numFmtId="38" fontId="11" fillId="0" borderId="2" xfId="2" applyFont="1" applyBorder="1" applyAlignment="1">
      <alignment vertical="center"/>
    </xf>
    <xf numFmtId="0" fontId="11" fillId="0" borderId="15" xfId="3" applyFont="1" applyBorder="1">
      <alignment vertical="center"/>
    </xf>
    <xf numFmtId="0" fontId="11" fillId="0" borderId="13" xfId="3" applyFont="1" applyBorder="1" applyAlignment="1">
      <alignment vertical="center" wrapText="1"/>
    </xf>
    <xf numFmtId="0" fontId="11" fillId="0" borderId="131" xfId="3" applyFont="1" applyBorder="1" applyAlignment="1">
      <alignment horizontal="left" vertical="center"/>
    </xf>
    <xf numFmtId="0" fontId="11" fillId="0" borderId="6" xfId="3" applyFont="1" applyBorder="1" applyAlignment="1">
      <alignment horizontal="left" vertical="center"/>
    </xf>
    <xf numFmtId="0" fontId="11" fillId="0" borderId="47" xfId="3" applyFont="1" applyBorder="1" applyAlignment="1">
      <alignment horizontal="left" vertical="center"/>
    </xf>
    <xf numFmtId="0" fontId="11" fillId="0" borderId="17" xfId="3" applyFont="1" applyBorder="1" applyAlignment="1">
      <alignment horizontal="left" vertical="center" wrapText="1"/>
    </xf>
    <xf numFmtId="0" fontId="11" fillId="0" borderId="22" xfId="3" applyFont="1" applyBorder="1" applyAlignment="1">
      <alignment horizontal="left" vertical="center" wrapText="1"/>
    </xf>
    <xf numFmtId="0" fontId="11" fillId="0" borderId="15" xfId="3" applyFont="1" applyBorder="1" applyAlignment="1">
      <alignment horizontal="left" vertical="center" wrapText="1"/>
    </xf>
    <xf numFmtId="0" fontId="11" fillId="0" borderId="8" xfId="3" applyFont="1" applyBorder="1" applyAlignment="1">
      <alignment horizontal="left" vertical="center" wrapText="1"/>
    </xf>
    <xf numFmtId="0" fontId="11" fillId="0" borderId="22" xfId="3" applyFont="1" applyBorder="1" applyAlignment="1">
      <alignment vertical="center" wrapText="1"/>
    </xf>
    <xf numFmtId="0" fontId="11" fillId="0" borderId="12" xfId="3" applyFont="1" applyBorder="1" applyAlignment="1">
      <alignment vertical="center" wrapText="1"/>
    </xf>
    <xf numFmtId="0" fontId="11" fillId="0" borderId="0" xfId="3" applyFont="1" applyAlignment="1">
      <alignment vertical="center" shrinkToFit="1"/>
    </xf>
    <xf numFmtId="0" fontId="11" fillId="0" borderId="17" xfId="3" applyFont="1" applyBorder="1" applyAlignment="1">
      <alignment vertical="distributed"/>
    </xf>
    <xf numFmtId="0" fontId="11" fillId="0" borderId="0" xfId="3" applyFont="1" applyAlignment="1">
      <alignment horizontal="center" vertical="distributed"/>
    </xf>
    <xf numFmtId="0" fontId="11" fillId="0" borderId="26" xfId="3" applyFont="1" applyBorder="1" applyAlignment="1">
      <alignment horizontal="center" vertical="distributed"/>
    </xf>
    <xf numFmtId="0" fontId="11" fillId="0" borderId="16" xfId="3" applyFont="1" applyBorder="1" applyAlignment="1">
      <alignment vertical="distributed"/>
    </xf>
    <xf numFmtId="0" fontId="11" fillId="0" borderId="4" xfId="3" applyFont="1" applyBorder="1" applyAlignment="1">
      <alignment vertical="distributed"/>
    </xf>
    <xf numFmtId="0" fontId="11" fillId="0" borderId="46" xfId="3" applyFont="1" applyBorder="1" applyAlignment="1">
      <alignment vertical="distributed"/>
    </xf>
    <xf numFmtId="38" fontId="11" fillId="0" borderId="136" xfId="2" applyFont="1" applyBorder="1" applyAlignment="1">
      <alignment horizontal="left" vertical="center"/>
    </xf>
    <xf numFmtId="0" fontId="11" fillId="0" borderId="30" xfId="3" applyFont="1" applyBorder="1">
      <alignment vertical="center"/>
    </xf>
    <xf numFmtId="0" fontId="11" fillId="0" borderId="46" xfId="3" applyFont="1" applyBorder="1">
      <alignment vertical="center"/>
    </xf>
    <xf numFmtId="0" fontId="11" fillId="0" borderId="3" xfId="3" applyFont="1" applyBorder="1" applyAlignment="1">
      <alignment horizontal="center" vertical="distributed"/>
    </xf>
    <xf numFmtId="0" fontId="11" fillId="0" borderId="8" xfId="3" applyFont="1" applyBorder="1" applyAlignment="1">
      <alignment vertical="distributed"/>
    </xf>
    <xf numFmtId="38" fontId="11" fillId="0" borderId="8" xfId="2" applyFont="1" applyBorder="1" applyAlignment="1">
      <alignment horizontal="right" vertical="distributed"/>
    </xf>
    <xf numFmtId="0" fontId="11" fillId="0" borderId="25" xfId="3" applyFont="1" applyBorder="1" applyAlignment="1">
      <alignment vertical="distributed"/>
    </xf>
    <xf numFmtId="38" fontId="11" fillId="0" borderId="24" xfId="2" applyFont="1" applyBorder="1" applyAlignment="1">
      <alignment horizontal="right" vertical="distributed"/>
    </xf>
    <xf numFmtId="0" fontId="11" fillId="0" borderId="24" xfId="3" applyFont="1" applyBorder="1" applyAlignment="1">
      <alignment horizontal="center" vertical="distributed"/>
    </xf>
    <xf numFmtId="0" fontId="11" fillId="0" borderId="34" xfId="3" applyFont="1" applyBorder="1" applyAlignment="1">
      <alignment vertical="distributed"/>
    </xf>
    <xf numFmtId="38" fontId="11" fillId="0" borderId="33" xfId="2" applyFont="1" applyBorder="1" applyAlignment="1">
      <alignment horizontal="right" vertical="distributed"/>
    </xf>
    <xf numFmtId="38" fontId="11" fillId="0" borderId="4" xfId="2" applyFont="1" applyBorder="1" applyAlignment="1">
      <alignment horizontal="right" vertical="distributed"/>
    </xf>
    <xf numFmtId="0" fontId="11" fillId="0" borderId="34" xfId="3" applyFont="1" applyBorder="1">
      <alignment vertical="center"/>
    </xf>
    <xf numFmtId="0" fontId="11" fillId="0" borderId="33" xfId="3" applyFont="1" applyBorder="1">
      <alignment vertical="center"/>
    </xf>
    <xf numFmtId="0" fontId="11" fillId="0" borderId="31" xfId="3" applyFont="1" applyBorder="1" applyAlignment="1">
      <alignment horizontal="left" vertical="center" wrapText="1"/>
    </xf>
    <xf numFmtId="0" fontId="11" fillId="0" borderId="11"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10" xfId="3" applyFont="1" applyBorder="1" applyAlignment="1">
      <alignment horizontal="left" vertical="center" wrapText="1"/>
    </xf>
    <xf numFmtId="0" fontId="11" fillId="0" borderId="131" xfId="3" applyFont="1" applyBorder="1" applyAlignment="1">
      <alignment vertical="distributed"/>
    </xf>
    <xf numFmtId="0" fontId="11" fillId="0" borderId="31" xfId="3" applyFont="1" applyBorder="1" applyAlignment="1">
      <alignment vertical="distributed"/>
    </xf>
    <xf numFmtId="0" fontId="11" fillId="0" borderId="10" xfId="3" applyFont="1" applyBorder="1" applyAlignment="1">
      <alignment vertical="center" wrapText="1"/>
    </xf>
    <xf numFmtId="0" fontId="11" fillId="0" borderId="18" xfId="3" applyFont="1" applyBorder="1">
      <alignment vertical="center"/>
    </xf>
    <xf numFmtId="0" fontId="11" fillId="0" borderId="46" xfId="3" applyFont="1" applyBorder="1" applyAlignment="1">
      <alignment vertical="center" wrapText="1"/>
    </xf>
    <xf numFmtId="0" fontId="11" fillId="0" borderId="131" xfId="3" applyFont="1" applyBorder="1">
      <alignment vertical="center"/>
    </xf>
    <xf numFmtId="0" fontId="11" fillId="0" borderId="6" xfId="3" applyFont="1" applyBorder="1" applyAlignment="1">
      <alignment vertical="center" wrapText="1"/>
    </xf>
    <xf numFmtId="0" fontId="11" fillId="0" borderId="47" xfId="3" applyFont="1" applyBorder="1" applyAlignment="1">
      <alignment vertical="center" wrapText="1"/>
    </xf>
    <xf numFmtId="0" fontId="11" fillId="0" borderId="144" xfId="3" applyFont="1" applyBorder="1">
      <alignment vertical="center"/>
    </xf>
    <xf numFmtId="0" fontId="11" fillId="0" borderId="145" xfId="3" applyFont="1" applyBorder="1" applyAlignment="1">
      <alignment vertical="center" wrapText="1"/>
    </xf>
    <xf numFmtId="0" fontId="11" fillId="0" borderId="146" xfId="3" applyFont="1" applyBorder="1" applyAlignment="1">
      <alignment vertical="center" wrapText="1"/>
    </xf>
    <xf numFmtId="0" fontId="11" fillId="0" borderId="142" xfId="3" applyFont="1" applyBorder="1">
      <alignment vertical="center"/>
    </xf>
    <xf numFmtId="0" fontId="11" fillId="0" borderId="8" xfId="3" applyFont="1" applyBorder="1" applyAlignment="1">
      <alignment vertical="center" wrapText="1"/>
    </xf>
    <xf numFmtId="0" fontId="11" fillId="0" borderId="148" xfId="3" applyFont="1" applyBorder="1">
      <alignment vertical="center"/>
    </xf>
    <xf numFmtId="0" fontId="14" fillId="0" borderId="6" xfId="3" applyFont="1" applyBorder="1">
      <alignment vertical="center"/>
    </xf>
    <xf numFmtId="0" fontId="11" fillId="0" borderId="31" xfId="3" applyFont="1" applyBorder="1" applyAlignment="1">
      <alignment vertical="center" wrapText="1"/>
    </xf>
    <xf numFmtId="0" fontId="11" fillId="0" borderId="140" xfId="3" applyFont="1" applyBorder="1">
      <alignment vertical="center"/>
    </xf>
    <xf numFmtId="0" fontId="11" fillId="0" borderId="149" xfId="3" applyFont="1" applyBorder="1">
      <alignment vertical="center"/>
    </xf>
    <xf numFmtId="0" fontId="14" fillId="0" borderId="149" xfId="3" applyFont="1" applyBorder="1">
      <alignment vertical="center"/>
    </xf>
    <xf numFmtId="0" fontId="11" fillId="0" borderId="150" xfId="3" applyFont="1" applyBorder="1">
      <alignment vertical="center"/>
    </xf>
    <xf numFmtId="0" fontId="11" fillId="0" borderId="26" xfId="3" applyFont="1" applyBorder="1" applyAlignment="1">
      <alignment vertical="center" wrapText="1"/>
    </xf>
    <xf numFmtId="0" fontId="11" fillId="0" borderId="143" xfId="3" applyFont="1" applyBorder="1">
      <alignment vertical="center"/>
    </xf>
    <xf numFmtId="0" fontId="14" fillId="0" borderId="143" xfId="3" applyFont="1" applyBorder="1">
      <alignment vertical="center"/>
    </xf>
    <xf numFmtId="0" fontId="11" fillId="0" borderId="11" xfId="3" applyFont="1" applyBorder="1" applyAlignment="1">
      <alignment horizontal="distributed" vertical="center"/>
    </xf>
    <xf numFmtId="0" fontId="11" fillId="0" borderId="2" xfId="3" applyFont="1" applyBorder="1" applyAlignment="1">
      <alignment horizontal="distributed" vertical="center"/>
    </xf>
    <xf numFmtId="0" fontId="14" fillId="0" borderId="2" xfId="3" applyFont="1" applyBorder="1">
      <alignment vertical="center"/>
    </xf>
    <xf numFmtId="0" fontId="11" fillId="0" borderId="30" xfId="3" applyFont="1" applyBorder="1" applyAlignment="1">
      <alignment vertical="center" wrapText="1"/>
    </xf>
    <xf numFmtId="0" fontId="11" fillId="0" borderId="15" xfId="3" applyFont="1" applyBorder="1" applyAlignment="1">
      <alignment horizontal="distributed" vertical="center"/>
    </xf>
    <xf numFmtId="0" fontId="11" fillId="0" borderId="8" xfId="3" applyFont="1" applyBorder="1" applyAlignment="1">
      <alignment horizontal="distributed" vertical="center"/>
    </xf>
    <xf numFmtId="176" fontId="11" fillId="0" borderId="0" xfId="2" applyNumberFormat="1" applyFont="1" applyFill="1" applyBorder="1" applyAlignment="1">
      <alignment vertical="center"/>
    </xf>
    <xf numFmtId="0" fontId="11" fillId="0" borderId="2" xfId="3" applyFont="1" applyBorder="1" applyAlignment="1">
      <alignment horizontal="right" vertical="center"/>
    </xf>
    <xf numFmtId="0" fontId="13" fillId="0" borderId="0" xfId="3" applyFont="1" applyAlignment="1">
      <alignment vertical="distributed"/>
    </xf>
    <xf numFmtId="0" fontId="11" fillId="0" borderId="3" xfId="3" applyFont="1" applyBorder="1" applyAlignment="1">
      <alignment vertical="center" wrapText="1"/>
    </xf>
    <xf numFmtId="0" fontId="11" fillId="0" borderId="114" xfId="3" applyFont="1" applyBorder="1" applyAlignment="1">
      <alignment vertical="center" wrapText="1"/>
    </xf>
    <xf numFmtId="0" fontId="11" fillId="0" borderId="60" xfId="3" applyFont="1" applyBorder="1" applyAlignment="1">
      <alignment vertical="center" wrapText="1"/>
    </xf>
    <xf numFmtId="0" fontId="11" fillId="0" borderId="11" xfId="3" applyFont="1" applyBorder="1" applyAlignment="1">
      <alignment horizontal="left" vertical="center"/>
    </xf>
    <xf numFmtId="0" fontId="11" fillId="0" borderId="2" xfId="3" applyFont="1" applyBorder="1" applyAlignment="1">
      <alignment horizontal="left" vertical="center"/>
    </xf>
    <xf numFmtId="0" fontId="39" fillId="0" borderId="2" xfId="0" applyFont="1" applyBorder="1">
      <alignment vertical="center"/>
    </xf>
    <xf numFmtId="0" fontId="13" fillId="0" borderId="2" xfId="0" applyFont="1" applyBorder="1">
      <alignment vertical="center"/>
    </xf>
    <xf numFmtId="0" fontId="11" fillId="0" borderId="46" xfId="3" applyFont="1" applyBorder="1" applyAlignment="1">
      <alignment horizontal="distributed" vertical="center"/>
    </xf>
    <xf numFmtId="0" fontId="0" fillId="0" borderId="3" xfId="0" applyBorder="1" applyAlignment="1">
      <alignment vertical="center" shrinkToFit="1"/>
    </xf>
    <xf numFmtId="0" fontId="11" fillId="0" borderId="10" xfId="3" applyFont="1" applyBorder="1" applyAlignment="1">
      <alignment vertical="center" shrinkToFit="1"/>
    </xf>
    <xf numFmtId="0" fontId="11" fillId="0" borderId="1" xfId="3" applyFont="1" applyBorder="1" applyAlignment="1">
      <alignment vertical="center" wrapText="1"/>
    </xf>
    <xf numFmtId="0" fontId="0" fillId="0" borderId="2" xfId="0" applyBorder="1">
      <alignment vertical="center"/>
    </xf>
    <xf numFmtId="0" fontId="11" fillId="0" borderId="46" xfId="3" applyFont="1" applyBorder="1" applyAlignment="1">
      <alignment horizontal="distributed" vertical="center" wrapText="1"/>
    </xf>
    <xf numFmtId="0" fontId="11" fillId="0" borderId="131" xfId="3" applyFont="1" applyBorder="1" applyAlignment="1">
      <alignment horizontal="left" vertical="center" wrapText="1"/>
    </xf>
    <xf numFmtId="0" fontId="11" fillId="0" borderId="47" xfId="3" applyFont="1" applyBorder="1" applyAlignment="1">
      <alignment horizontal="left" vertical="center" wrapText="1"/>
    </xf>
    <xf numFmtId="0" fontId="11" fillId="0" borderId="3"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6" xfId="3" applyFont="1" applyBorder="1" applyAlignment="1">
      <alignment horizontal="center" vertical="distributed"/>
    </xf>
    <xf numFmtId="0" fontId="11" fillId="0" borderId="21" xfId="3" applyFont="1" applyBorder="1" applyAlignment="1">
      <alignment vertical="distributed"/>
    </xf>
    <xf numFmtId="0" fontId="13" fillId="0" borderId="6" xfId="3" applyFont="1" applyBorder="1" applyAlignment="1">
      <alignment horizontal="left" vertical="center" indent="1"/>
    </xf>
    <xf numFmtId="0" fontId="11" fillId="0" borderId="6" xfId="3" applyFont="1" applyBorder="1" applyAlignment="1">
      <alignment horizontal="left" vertical="center" indent="1"/>
    </xf>
    <xf numFmtId="0" fontId="11" fillId="0" borderId="131" xfId="3" applyFont="1" applyBorder="1" applyAlignment="1">
      <alignment horizontal="left" vertical="center" indent="1"/>
    </xf>
    <xf numFmtId="0" fontId="11" fillId="0" borderId="6" xfId="3" applyFont="1" applyBorder="1" applyAlignment="1">
      <alignment vertical="distributed"/>
    </xf>
    <xf numFmtId="38" fontId="11" fillId="0" borderId="6" xfId="2" applyFont="1" applyBorder="1" applyAlignment="1">
      <alignment horizontal="right" vertical="distributed"/>
    </xf>
    <xf numFmtId="38" fontId="11" fillId="0" borderId="0" xfId="2" applyFont="1" applyBorder="1" applyAlignment="1">
      <alignment horizontal="right" vertical="distributed"/>
    </xf>
    <xf numFmtId="0" fontId="11" fillId="9" borderId="2" xfId="3" applyFont="1" applyFill="1" applyBorder="1">
      <alignment vertical="center"/>
    </xf>
    <xf numFmtId="0" fontId="40" fillId="0" borderId="0" xfId="3" applyFont="1">
      <alignment vertical="center"/>
    </xf>
    <xf numFmtId="0" fontId="13" fillId="6" borderId="0" xfId="3" applyFont="1" applyFill="1">
      <alignment vertical="center"/>
    </xf>
    <xf numFmtId="0" fontId="11" fillId="0" borderId="4" xfId="3" applyFont="1" applyBorder="1" applyAlignment="1">
      <alignment horizontal="center" vertical="distributed"/>
    </xf>
    <xf numFmtId="0" fontId="11" fillId="0" borderId="25" xfId="3" applyFont="1" applyBorder="1" applyAlignment="1">
      <alignment horizontal="right" vertical="center"/>
    </xf>
    <xf numFmtId="0" fontId="41" fillId="0" borderId="0" xfId="3" applyFont="1">
      <alignment vertical="center"/>
    </xf>
    <xf numFmtId="0" fontId="42" fillId="0" borderId="0" xfId="3" applyFont="1" applyAlignment="1">
      <alignment vertical="top"/>
    </xf>
    <xf numFmtId="0" fontId="11" fillId="0" borderId="17" xfId="3" applyFont="1" applyBorder="1" applyAlignment="1">
      <alignment horizontal="right" vertical="center"/>
    </xf>
    <xf numFmtId="0" fontId="11" fillId="0" borderId="22" xfId="3" applyFont="1" applyBorder="1" applyProtection="1">
      <alignment vertical="center"/>
      <protection locked="0"/>
    </xf>
    <xf numFmtId="176" fontId="11" fillId="0" borderId="0" xfId="2" applyNumberFormat="1" applyFont="1" applyBorder="1" applyProtection="1">
      <alignment vertical="center"/>
      <protection locked="0"/>
    </xf>
    <xf numFmtId="0" fontId="11" fillId="0" borderId="17" xfId="3" applyFont="1" applyBorder="1" applyProtection="1">
      <alignment vertical="center"/>
      <protection locked="0"/>
    </xf>
    <xf numFmtId="0" fontId="11" fillId="0" borderId="23" xfId="3" applyFont="1" applyBorder="1" applyProtection="1">
      <alignment vertical="center"/>
      <protection locked="0"/>
    </xf>
    <xf numFmtId="0" fontId="11" fillId="0" borderId="25" xfId="3" applyFont="1" applyBorder="1" applyProtection="1">
      <alignment vertical="center"/>
      <protection locked="0"/>
    </xf>
    <xf numFmtId="176" fontId="11" fillId="0" borderId="0" xfId="2" applyNumberFormat="1" applyFont="1" applyBorder="1">
      <alignment vertical="center"/>
    </xf>
    <xf numFmtId="0" fontId="11" fillId="0" borderId="33" xfId="3" applyFont="1" applyBorder="1" applyAlignment="1">
      <alignment horizontal="distributed" vertical="center"/>
    </xf>
    <xf numFmtId="0" fontId="11" fillId="9" borderId="2" xfId="3" applyFont="1" applyFill="1" applyBorder="1" applyAlignment="1">
      <alignment horizontal="left" vertical="center"/>
    </xf>
    <xf numFmtId="0" fontId="11" fillId="9" borderId="4" xfId="3" applyFont="1" applyFill="1" applyBorder="1">
      <alignment vertical="center"/>
    </xf>
    <xf numFmtId="0" fontId="11" fillId="9" borderId="142" xfId="3" applyFont="1" applyFill="1" applyBorder="1">
      <alignment vertical="center"/>
    </xf>
    <xf numFmtId="0" fontId="11" fillId="9" borderId="131" xfId="3" applyFont="1" applyFill="1" applyBorder="1" applyAlignment="1">
      <alignment vertical="distributed"/>
    </xf>
    <xf numFmtId="0" fontId="14" fillId="9" borderId="4" xfId="3" applyFont="1" applyFill="1" applyBorder="1">
      <alignment vertical="center"/>
    </xf>
    <xf numFmtId="38" fontId="11" fillId="9" borderId="4" xfId="2" applyFont="1" applyFill="1" applyBorder="1" applyAlignment="1">
      <alignment vertical="center"/>
    </xf>
    <xf numFmtId="0" fontId="11" fillId="9" borderId="4" xfId="3" applyFont="1" applyFill="1" applyBorder="1" applyAlignment="1">
      <alignment horizontal="distributed" vertical="center"/>
    </xf>
    <xf numFmtId="0" fontId="11" fillId="9" borderId="0" xfId="3" applyFont="1" applyFill="1">
      <alignment vertical="center"/>
    </xf>
    <xf numFmtId="0" fontId="11" fillId="9" borderId="17" xfId="3" applyFont="1" applyFill="1" applyBorder="1">
      <alignment vertical="center"/>
    </xf>
    <xf numFmtId="38" fontId="11" fillId="9" borderId="2" xfId="2" applyFont="1" applyFill="1" applyBorder="1" applyAlignment="1">
      <alignment vertical="distributed"/>
    </xf>
    <xf numFmtId="38" fontId="10" fillId="9" borderId="2" xfId="2" applyFont="1" applyFill="1" applyBorder="1" applyAlignment="1">
      <alignment vertical="center"/>
    </xf>
    <xf numFmtId="38" fontId="11" fillId="9" borderId="2" xfId="2" applyFont="1" applyFill="1" applyBorder="1" applyAlignment="1">
      <alignment vertical="center"/>
    </xf>
    <xf numFmtId="0" fontId="11" fillId="9" borderId="11" xfId="3" applyFont="1" applyFill="1" applyBorder="1">
      <alignment vertical="center"/>
    </xf>
    <xf numFmtId="0" fontId="11" fillId="9" borderId="16" xfId="3" applyFont="1" applyFill="1" applyBorder="1">
      <alignment vertical="center"/>
    </xf>
    <xf numFmtId="0" fontId="11" fillId="9" borderId="2" xfId="3" applyFont="1" applyFill="1" applyBorder="1" applyAlignment="1">
      <alignment vertical="distributed"/>
    </xf>
    <xf numFmtId="0" fontId="11" fillId="9" borderId="2" xfId="3" applyFont="1" applyFill="1" applyBorder="1" applyAlignment="1">
      <alignment horizontal="center" vertical="center"/>
    </xf>
    <xf numFmtId="0" fontId="11" fillId="9" borderId="11" xfId="3" applyFont="1" applyFill="1" applyBorder="1" applyAlignment="1">
      <alignment horizontal="center" vertical="center"/>
    </xf>
    <xf numFmtId="0" fontId="11" fillId="9" borderId="6" xfId="3" applyFont="1" applyFill="1" applyBorder="1">
      <alignment vertical="center"/>
    </xf>
    <xf numFmtId="0" fontId="11" fillId="9" borderId="131" xfId="3" applyFont="1" applyFill="1" applyBorder="1">
      <alignment vertical="center"/>
    </xf>
    <xf numFmtId="0" fontId="11" fillId="9" borderId="131" xfId="3" applyFont="1" applyFill="1" applyBorder="1" applyAlignment="1">
      <alignment horizontal="left" vertical="center"/>
    </xf>
    <xf numFmtId="0" fontId="11" fillId="9" borderId="46" xfId="3" applyFont="1" applyFill="1" applyBorder="1">
      <alignment vertical="center"/>
    </xf>
    <xf numFmtId="38" fontId="11" fillId="9" borderId="4" xfId="2" applyFont="1" applyFill="1" applyBorder="1" applyAlignment="1">
      <alignment horizontal="right" vertical="distributed"/>
    </xf>
    <xf numFmtId="0" fontId="11" fillId="9" borderId="4" xfId="3" applyFont="1" applyFill="1" applyBorder="1" applyAlignment="1">
      <alignment vertical="distributed"/>
    </xf>
    <xf numFmtId="0" fontId="11" fillId="9" borderId="16" xfId="3" applyFont="1" applyFill="1" applyBorder="1" applyAlignment="1">
      <alignment vertical="distributed"/>
    </xf>
    <xf numFmtId="176" fontId="11" fillId="0" borderId="0" xfId="8" applyNumberFormat="1" applyFont="1">
      <alignment vertical="center"/>
    </xf>
    <xf numFmtId="0" fontId="11" fillId="0" borderId="31" xfId="3" applyFont="1" applyBorder="1" applyAlignment="1">
      <alignment horizontal="center" vertical="distributed"/>
    </xf>
    <xf numFmtId="0" fontId="11" fillId="0" borderId="13" xfId="3" applyFont="1" applyBorder="1" applyAlignment="1">
      <alignment vertical="distributed"/>
    </xf>
    <xf numFmtId="0" fontId="11" fillId="0" borderId="20" xfId="3" applyFont="1" applyBorder="1" applyAlignment="1">
      <alignment vertical="distributed"/>
    </xf>
    <xf numFmtId="176" fontId="11" fillId="0" borderId="0" xfId="8" applyNumberFormat="1" applyFont="1" applyAlignment="1">
      <alignment vertical="center"/>
    </xf>
    <xf numFmtId="0" fontId="33" fillId="0" borderId="43" xfId="0" applyFont="1" applyBorder="1" applyAlignment="1">
      <alignment vertical="center" wrapText="1"/>
    </xf>
    <xf numFmtId="0" fontId="44" fillId="0" borderId="0" xfId="3" applyFont="1">
      <alignment vertical="center"/>
    </xf>
    <xf numFmtId="0" fontId="47" fillId="0" borderId="3" xfId="0" applyFont="1" applyBorder="1">
      <alignment vertical="center"/>
    </xf>
    <xf numFmtId="0" fontId="47" fillId="0" borderId="43" xfId="0" applyFont="1" applyBorder="1" applyAlignment="1">
      <alignment horizontal="center" vertical="center" wrapText="1"/>
    </xf>
    <xf numFmtId="0" fontId="47" fillId="0" borderId="3" xfId="0" applyFont="1" applyBorder="1" applyAlignment="1">
      <alignment vertical="center" wrapText="1"/>
    </xf>
    <xf numFmtId="0" fontId="6" fillId="0" borderId="0" xfId="9">
      <alignment vertical="center"/>
    </xf>
    <xf numFmtId="0" fontId="50" fillId="0" borderId="0" xfId="10"/>
    <xf numFmtId="0" fontId="40" fillId="0" borderId="0" xfId="3" applyFont="1" applyProtection="1">
      <alignment vertical="center"/>
      <protection locked="0"/>
    </xf>
    <xf numFmtId="0" fontId="52" fillId="0" borderId="0" xfId="3" applyFont="1">
      <alignment vertical="center"/>
    </xf>
    <xf numFmtId="0" fontId="53" fillId="0" borderId="0" xfId="3" applyFont="1">
      <alignment vertical="center"/>
    </xf>
    <xf numFmtId="0" fontId="33" fillId="0" borderId="30" xfId="0" applyFont="1" applyBorder="1" applyAlignment="1">
      <alignment vertical="center" wrapText="1"/>
    </xf>
    <xf numFmtId="0" fontId="33" fillId="0" borderId="53" xfId="0" applyFont="1" applyBorder="1" applyAlignment="1">
      <alignment vertical="top" wrapText="1"/>
    </xf>
    <xf numFmtId="0" fontId="11" fillId="0" borderId="26" xfId="3" applyFont="1" applyBorder="1" applyAlignment="1">
      <alignment horizontal="center" vertical="center"/>
    </xf>
    <xf numFmtId="0" fontId="11" fillId="0" borderId="4" xfId="3" applyFont="1" applyBorder="1" applyAlignment="1">
      <alignment horizontal="distributed" vertical="center"/>
    </xf>
    <xf numFmtId="0" fontId="14" fillId="0" borderId="4" xfId="3" applyFont="1" applyBorder="1">
      <alignment vertical="center"/>
    </xf>
    <xf numFmtId="38" fontId="11" fillId="0" borderId="4" xfId="2" applyFont="1" applyFill="1" applyBorder="1" applyAlignment="1">
      <alignment vertical="center"/>
    </xf>
    <xf numFmtId="0" fontId="14" fillId="0" borderId="15" xfId="3" applyFont="1" applyBorder="1" applyAlignment="1" applyProtection="1">
      <alignment vertical="distributed"/>
      <protection locked="0"/>
    </xf>
    <xf numFmtId="0" fontId="14" fillId="0" borderId="11" xfId="3" applyFont="1" applyBorder="1" applyAlignment="1" applyProtection="1">
      <alignment vertical="distributed"/>
      <protection locked="0"/>
    </xf>
    <xf numFmtId="0" fontId="14" fillId="0" borderId="11" xfId="3" applyFont="1" applyBorder="1" applyAlignment="1" applyProtection="1">
      <alignment horizontal="center" vertical="distributed"/>
      <protection locked="0"/>
    </xf>
    <xf numFmtId="38" fontId="11" fillId="0" borderId="2" xfId="2" applyFont="1" applyFill="1" applyBorder="1" applyAlignment="1" applyProtection="1">
      <alignment vertical="distributed"/>
    </xf>
    <xf numFmtId="38" fontId="10" fillId="0" borderId="2" xfId="2" applyFont="1" applyFill="1" applyBorder="1" applyAlignment="1" applyProtection="1">
      <alignment vertical="center"/>
    </xf>
    <xf numFmtId="38" fontId="11" fillId="0" borderId="2" xfId="2" applyFont="1" applyFill="1" applyBorder="1" applyAlignment="1" applyProtection="1">
      <alignment vertical="center"/>
    </xf>
    <xf numFmtId="0" fontId="11" fillId="0" borderId="1" xfId="3" applyFont="1" applyBorder="1" applyAlignment="1">
      <alignment vertical="distributed"/>
    </xf>
    <xf numFmtId="0" fontId="11" fillId="0" borderId="30" xfId="3" applyFont="1" applyBorder="1" applyAlignment="1">
      <alignment vertical="distributed"/>
    </xf>
    <xf numFmtId="0" fontId="56" fillId="0" borderId="12" xfId="3" applyFont="1" applyBorder="1">
      <alignment vertical="center"/>
    </xf>
    <xf numFmtId="0" fontId="56" fillId="0" borderId="18" xfId="3" applyFont="1" applyBorder="1" applyAlignment="1">
      <alignment vertical="distributed"/>
    </xf>
    <xf numFmtId="0" fontId="56" fillId="0" borderId="0" xfId="3" applyFont="1">
      <alignment vertical="center"/>
    </xf>
    <xf numFmtId="0" fontId="50" fillId="0" borderId="43" xfId="10" applyBorder="1" applyAlignment="1">
      <alignment horizontal="center"/>
    </xf>
    <xf numFmtId="0" fontId="50" fillId="0" borderId="43" xfId="10" applyBorder="1" applyAlignment="1">
      <alignment horizontal="left" indent="1"/>
    </xf>
    <xf numFmtId="0" fontId="50" fillId="0" borderId="43" xfId="10" applyBorder="1" applyAlignment="1">
      <alignment horizontal="left" vertical="center" indent="1"/>
    </xf>
    <xf numFmtId="0" fontId="50" fillId="0" borderId="0" xfId="10" applyAlignment="1">
      <alignment horizontal="center"/>
    </xf>
    <xf numFmtId="0" fontId="57" fillId="0" borderId="43" xfId="14" applyBorder="1" applyAlignment="1">
      <alignment horizontal="left" indent="1"/>
    </xf>
    <xf numFmtId="0" fontId="0" fillId="0" borderId="0" xfId="0" applyAlignment="1"/>
    <xf numFmtId="0" fontId="3" fillId="0" borderId="0" xfId="9" applyFont="1">
      <alignment vertical="center"/>
    </xf>
    <xf numFmtId="0" fontId="3" fillId="0" borderId="0" xfId="9" applyFont="1" applyAlignment="1">
      <alignment horizontal="right" vertical="center"/>
    </xf>
    <xf numFmtId="0" fontId="11" fillId="0" borderId="19" xfId="3" applyFont="1" applyBorder="1" applyAlignment="1">
      <alignment vertical="top"/>
    </xf>
    <xf numFmtId="0" fontId="11" fillId="0" borderId="43" xfId="3" applyFont="1" applyBorder="1" applyAlignment="1">
      <alignment horizontal="center" vertical="center"/>
    </xf>
    <xf numFmtId="0" fontId="11" fillId="0" borderId="3" xfId="3" applyFont="1" applyBorder="1" applyAlignment="1">
      <alignment horizontal="center" vertical="center"/>
    </xf>
    <xf numFmtId="0" fontId="11" fillId="0" borderId="1" xfId="3" applyFont="1" applyBorder="1" applyAlignment="1">
      <alignment horizontal="center" vertical="center" shrinkToFit="1"/>
    </xf>
    <xf numFmtId="0" fontId="11" fillId="0" borderId="52" xfId="3" applyFont="1" applyBorder="1" applyAlignment="1">
      <alignment horizontal="center" vertical="center" shrinkToFit="1"/>
    </xf>
    <xf numFmtId="178" fontId="11" fillId="0" borderId="52" xfId="3" applyNumberFormat="1" applyFont="1" applyBorder="1" applyAlignment="1">
      <alignment horizontal="right" vertical="center" shrinkToFit="1"/>
    </xf>
    <xf numFmtId="0" fontId="14" fillId="0" borderId="29" xfId="3" applyFont="1" applyBorder="1">
      <alignment vertical="center"/>
    </xf>
    <xf numFmtId="0" fontId="14" fillId="0" borderId="43" xfId="3" applyFont="1" applyBorder="1">
      <alignment vertical="center"/>
    </xf>
    <xf numFmtId="178" fontId="11" fillId="0" borderId="43" xfId="3" applyNumberFormat="1" applyFont="1" applyBorder="1" applyAlignment="1">
      <alignment horizontal="right" vertical="center" shrinkToFit="1"/>
    </xf>
    <xf numFmtId="0" fontId="11" fillId="0" borderId="97" xfId="3" applyFont="1" applyBorder="1" applyAlignment="1">
      <alignment horizontal="center" vertical="center"/>
    </xf>
    <xf numFmtId="0" fontId="14" fillId="0" borderId="1" xfId="3" applyFont="1" applyBorder="1">
      <alignment vertical="center"/>
    </xf>
    <xf numFmtId="0" fontId="39" fillId="0" borderId="0" xfId="0" applyFont="1">
      <alignment vertical="center"/>
    </xf>
    <xf numFmtId="0" fontId="13" fillId="0" borderId="0" xfId="0" applyFont="1">
      <alignment vertical="center"/>
    </xf>
    <xf numFmtId="0" fontId="34" fillId="10" borderId="6" xfId="0" applyFont="1" applyFill="1" applyBorder="1" applyAlignment="1" applyProtection="1">
      <alignment horizontal="right" vertical="center"/>
      <protection locked="0"/>
    </xf>
    <xf numFmtId="0" fontId="11" fillId="0" borderId="1" xfId="3" applyFont="1" applyBorder="1" applyProtection="1">
      <alignment vertical="center"/>
      <protection locked="0"/>
    </xf>
    <xf numFmtId="0" fontId="11" fillId="0" borderId="2" xfId="3" applyFont="1" applyBorder="1" applyProtection="1">
      <alignment vertical="center"/>
      <protection locked="0"/>
    </xf>
    <xf numFmtId="0" fontId="11" fillId="0" borderId="43" xfId="3" applyFont="1" applyBorder="1">
      <alignment vertical="center"/>
    </xf>
    <xf numFmtId="0" fontId="11" fillId="0" borderId="3" xfId="3" applyFont="1" applyBorder="1" applyProtection="1">
      <alignment vertical="center"/>
      <protection locked="0"/>
    </xf>
    <xf numFmtId="0" fontId="59" fillId="10" borderId="0" xfId="3" applyFont="1" applyFill="1" applyProtection="1">
      <alignment vertical="center"/>
      <protection locked="0"/>
    </xf>
    <xf numFmtId="0" fontId="11" fillId="10" borderId="0" xfId="3" applyFont="1" applyFill="1" applyProtection="1">
      <alignment vertical="center"/>
      <protection locked="0"/>
    </xf>
    <xf numFmtId="0" fontId="11" fillId="0" borderId="6" xfId="3" applyFont="1" applyBorder="1" applyAlignment="1">
      <alignment vertical="top"/>
    </xf>
    <xf numFmtId="0" fontId="11" fillId="0" borderId="6" xfId="3" applyFont="1" applyBorder="1" applyAlignment="1"/>
    <xf numFmtId="0" fontId="11" fillId="0" borderId="131" xfId="3" applyFont="1" applyBorder="1" applyAlignment="1"/>
    <xf numFmtId="0" fontId="46" fillId="0" borderId="0" xfId="0" applyFont="1">
      <alignment vertical="center"/>
    </xf>
    <xf numFmtId="187" fontId="11" fillId="0" borderId="2" xfId="3" applyNumberFormat="1" applyFont="1" applyBorder="1" applyProtection="1">
      <alignment vertical="center"/>
      <protection locked="0"/>
    </xf>
    <xf numFmtId="0" fontId="13" fillId="0" borderId="0" xfId="3" applyFont="1" applyAlignment="1">
      <alignment horizontal="left" vertical="center" wrapText="1"/>
    </xf>
    <xf numFmtId="0" fontId="11" fillId="0" borderId="0" xfId="3" applyFont="1" applyAlignment="1">
      <alignment horizontal="right"/>
    </xf>
    <xf numFmtId="0" fontId="11" fillId="0" borderId="43" xfId="3" applyFont="1" applyBorder="1" applyProtection="1">
      <alignment vertical="center"/>
      <protection locked="0"/>
    </xf>
    <xf numFmtId="0" fontId="11" fillId="0" borderId="0" xfId="3" applyFont="1" applyAlignment="1" applyProtection="1">
      <alignment vertical="center" shrinkToFit="1"/>
      <protection locked="0"/>
    </xf>
    <xf numFmtId="180" fontId="11" fillId="0" borderId="0" xfId="3" applyNumberFormat="1" applyFont="1" applyAlignment="1">
      <alignment horizontal="right" vertical="center" indent="1"/>
    </xf>
    <xf numFmtId="0" fontId="11" fillId="0" borderId="14" xfId="3" applyFont="1" applyBorder="1" applyAlignment="1">
      <alignment vertical="top"/>
    </xf>
    <xf numFmtId="0" fontId="11" fillId="0" borderId="23" xfId="3" applyFont="1" applyBorder="1" applyAlignment="1">
      <alignment vertical="center" wrapText="1"/>
    </xf>
    <xf numFmtId="0" fontId="11" fillId="0" borderId="28" xfId="3" applyFont="1" applyBorder="1" applyAlignment="1">
      <alignment vertical="center" wrapText="1"/>
    </xf>
    <xf numFmtId="0" fontId="11" fillId="0" borderId="27" xfId="3" applyFont="1" applyBorder="1">
      <alignment vertical="center"/>
    </xf>
    <xf numFmtId="0" fontId="14" fillId="0" borderId="24" xfId="3" applyFont="1" applyBorder="1">
      <alignment vertical="center"/>
    </xf>
    <xf numFmtId="0" fontId="11" fillId="0" borderId="157" xfId="3" applyFont="1" applyBorder="1">
      <alignment vertical="center"/>
    </xf>
    <xf numFmtId="0" fontId="14" fillId="0" borderId="0" xfId="3" applyFont="1" applyAlignment="1">
      <alignment vertical="center" wrapText="1"/>
    </xf>
    <xf numFmtId="0" fontId="14" fillId="0" borderId="6" xfId="3" applyFont="1" applyBorder="1" applyAlignment="1">
      <alignment vertical="top" wrapText="1"/>
    </xf>
    <xf numFmtId="0" fontId="14" fillId="0" borderId="21" xfId="3" applyFont="1" applyBorder="1" applyAlignment="1">
      <alignment vertical="justify" wrapText="1"/>
    </xf>
    <xf numFmtId="0" fontId="14" fillId="0" borderId="5" xfId="3" applyFont="1" applyBorder="1" applyAlignment="1">
      <alignment vertical="justify" wrapText="1"/>
    </xf>
    <xf numFmtId="0" fontId="14" fillId="0" borderId="6" xfId="3" applyFont="1" applyBorder="1" applyAlignment="1">
      <alignment vertical="top" shrinkToFit="1"/>
    </xf>
    <xf numFmtId="0" fontId="11" fillId="3" borderId="11" xfId="3" applyFont="1" applyFill="1" applyBorder="1" applyAlignment="1">
      <alignment horizontal="left" vertical="center" indent="1"/>
    </xf>
    <xf numFmtId="0" fontId="11" fillId="0" borderId="12" xfId="3" applyFont="1" applyBorder="1" applyAlignment="1">
      <alignment horizontal="left" vertical="center" wrapText="1"/>
    </xf>
    <xf numFmtId="0" fontId="11" fillId="0" borderId="18" xfId="3" applyFont="1" applyBorder="1" applyAlignment="1">
      <alignment horizontal="left" vertical="center" wrapText="1"/>
    </xf>
    <xf numFmtId="0" fontId="11" fillId="0" borderId="2" xfId="3" applyFont="1" applyBorder="1" applyAlignment="1" applyProtection="1">
      <alignment horizontal="left" vertical="center"/>
      <protection locked="0"/>
    </xf>
    <xf numFmtId="0" fontId="11" fillId="0" borderId="3" xfId="3" applyFont="1" applyBorder="1" applyAlignment="1" applyProtection="1">
      <alignment horizontal="left" vertical="center"/>
      <protection locked="0"/>
    </xf>
    <xf numFmtId="0" fontId="14" fillId="0" borderId="2" xfId="3" applyFont="1" applyBorder="1" applyAlignment="1" applyProtection="1">
      <alignment horizontal="left" vertical="center"/>
      <protection locked="0"/>
    </xf>
    <xf numFmtId="0" fontId="11" fillId="0" borderId="10" xfId="3" applyFont="1" applyBorder="1" applyProtection="1">
      <alignment vertical="center"/>
      <protection locked="0"/>
    </xf>
    <xf numFmtId="0" fontId="11" fillId="0" borderId="12" xfId="3" applyFont="1" applyBorder="1" applyProtection="1">
      <alignment vertical="center"/>
      <protection locked="0"/>
    </xf>
    <xf numFmtId="38" fontId="11" fillId="0" borderId="43" xfId="2" applyFont="1" applyBorder="1" applyProtection="1">
      <alignment vertical="center"/>
      <protection locked="0"/>
    </xf>
    <xf numFmtId="0" fontId="14" fillId="0" borderId="0" xfId="3" applyFont="1">
      <alignment vertical="center"/>
    </xf>
    <xf numFmtId="0" fontId="57" fillId="0" borderId="43" xfId="14" applyFill="1" applyBorder="1" applyAlignment="1">
      <alignment horizontal="left" indent="1"/>
    </xf>
    <xf numFmtId="38" fontId="11" fillId="0" borderId="43" xfId="2" applyFont="1" applyFill="1" applyBorder="1" applyProtection="1">
      <alignment vertical="center"/>
      <protection locked="0"/>
    </xf>
    <xf numFmtId="0" fontId="1" fillId="0" borderId="0" xfId="9" applyFont="1">
      <alignment vertical="center"/>
    </xf>
    <xf numFmtId="0" fontId="62" fillId="0" borderId="0" xfId="3" applyFont="1">
      <alignment vertical="center"/>
    </xf>
    <xf numFmtId="0" fontId="50" fillId="3" borderId="43" xfId="10" applyFill="1" applyBorder="1" applyAlignment="1">
      <alignment horizontal="center" vertical="center"/>
    </xf>
    <xf numFmtId="0" fontId="11" fillId="3" borderId="0" xfId="3" applyFont="1" applyFill="1" applyProtection="1">
      <alignment vertical="center"/>
      <protection locked="0"/>
    </xf>
    <xf numFmtId="176" fontId="11" fillId="0" borderId="4" xfId="2" applyNumberFormat="1" applyFont="1" applyBorder="1" applyAlignment="1">
      <alignment vertical="center"/>
    </xf>
    <xf numFmtId="38" fontId="11" fillId="0" borderId="4" xfId="2" applyFont="1" applyBorder="1" applyAlignment="1">
      <alignment horizontal="center" vertical="center"/>
    </xf>
    <xf numFmtId="0" fontId="11" fillId="0" borderId="26" xfId="3" applyFont="1" applyBorder="1">
      <alignment vertical="center"/>
    </xf>
    <xf numFmtId="176" fontId="11" fillId="0" borderId="6" xfId="2" applyNumberFormat="1" applyFont="1" applyBorder="1">
      <alignment vertical="center"/>
    </xf>
    <xf numFmtId="176" fontId="11" fillId="0" borderId="2" xfId="2" applyNumberFormat="1" applyFont="1" applyBorder="1" applyAlignment="1">
      <alignment vertical="center"/>
    </xf>
    <xf numFmtId="0" fontId="11" fillId="0" borderId="1" xfId="4" applyFont="1" applyBorder="1">
      <alignment vertical="center"/>
    </xf>
    <xf numFmtId="0" fontId="11" fillId="0" borderId="2" xfId="4" applyFont="1" applyBorder="1">
      <alignment vertical="center"/>
    </xf>
    <xf numFmtId="0" fontId="11" fillId="0" borderId="29" xfId="4" applyFont="1" applyBorder="1">
      <alignment vertical="center"/>
    </xf>
    <xf numFmtId="0" fontId="11" fillId="0" borderId="4" xfId="4" applyFont="1" applyBorder="1">
      <alignment vertical="center"/>
    </xf>
    <xf numFmtId="0" fontId="11" fillId="0" borderId="21" xfId="4" applyFont="1" applyBorder="1">
      <alignment vertical="center"/>
    </xf>
    <xf numFmtId="0" fontId="11" fillId="0" borderId="21" xfId="4" applyFont="1" applyBorder="1" applyAlignment="1">
      <alignment horizontal="center" vertical="center"/>
    </xf>
    <xf numFmtId="0" fontId="0" fillId="0" borderId="26" xfId="0" applyBorder="1">
      <alignment vertical="center"/>
    </xf>
    <xf numFmtId="0" fontId="11" fillId="0" borderId="5" xfId="4" applyFont="1" applyBorder="1">
      <alignment vertical="center"/>
    </xf>
    <xf numFmtId="0" fontId="11" fillId="0" borderId="4" xfId="3" applyFont="1" applyBorder="1" applyAlignment="1">
      <alignment vertical="top"/>
    </xf>
    <xf numFmtId="0" fontId="0" fillId="0" borderId="0" xfId="0" applyAlignment="1">
      <alignment horizontal="center" vertical="center"/>
    </xf>
    <xf numFmtId="0" fontId="11" fillId="0" borderId="0" xfId="3" applyFont="1" applyAlignment="1">
      <alignment horizontal="justify" vertical="center" wrapText="1"/>
    </xf>
    <xf numFmtId="0" fontId="11" fillId="14" borderId="2" xfId="3" applyFont="1" applyFill="1" applyBorder="1" applyProtection="1">
      <alignment vertical="center"/>
      <protection locked="0"/>
    </xf>
    <xf numFmtId="0" fontId="11" fillId="14" borderId="10" xfId="3" applyFont="1" applyFill="1" applyBorder="1" applyAlignment="1">
      <alignment vertical="distributed"/>
    </xf>
    <xf numFmtId="0" fontId="11" fillId="14" borderId="2" xfId="3" applyFont="1" applyFill="1" applyBorder="1">
      <alignment vertical="center"/>
    </xf>
    <xf numFmtId="0" fontId="11" fillId="14" borderId="2" xfId="4" applyFont="1" applyFill="1" applyBorder="1">
      <alignment vertical="center"/>
    </xf>
    <xf numFmtId="38" fontId="10" fillId="14" borderId="2" xfId="2" applyFont="1" applyFill="1" applyBorder="1" applyAlignment="1" applyProtection="1">
      <alignment vertical="center"/>
    </xf>
    <xf numFmtId="38" fontId="11" fillId="14" borderId="2" xfId="2" applyFont="1" applyFill="1" applyBorder="1" applyAlignment="1" applyProtection="1">
      <alignment vertical="distributed"/>
    </xf>
    <xf numFmtId="38" fontId="11" fillId="14" borderId="2" xfId="2" applyFont="1" applyFill="1" applyBorder="1" applyAlignment="1" applyProtection="1">
      <alignment vertical="center"/>
    </xf>
    <xf numFmtId="0" fontId="11" fillId="14" borderId="11" xfId="3" applyFont="1" applyFill="1" applyBorder="1">
      <alignment vertical="center"/>
    </xf>
    <xf numFmtId="0" fontId="11" fillId="14" borderId="11" xfId="4" applyFont="1" applyFill="1" applyBorder="1">
      <alignment vertical="center"/>
    </xf>
    <xf numFmtId="0" fontId="11" fillId="14" borderId="5" xfId="3" applyFont="1" applyFill="1" applyBorder="1">
      <alignment vertical="center"/>
    </xf>
    <xf numFmtId="0" fontId="11" fillId="14" borderId="131" xfId="3" applyFont="1" applyFill="1" applyBorder="1">
      <alignment vertical="center"/>
    </xf>
    <xf numFmtId="38" fontId="11" fillId="6" borderId="0" xfId="2" applyFont="1" applyFill="1" applyBorder="1" applyProtection="1">
      <alignment vertical="center"/>
      <protection locked="0"/>
    </xf>
    <xf numFmtId="38" fontId="11" fillId="9" borderId="0" xfId="2" applyFont="1" applyFill="1" applyBorder="1" applyProtection="1">
      <alignment vertical="center"/>
      <protection locked="0"/>
    </xf>
    <xf numFmtId="193" fontId="11" fillId="9" borderId="0" xfId="3" applyNumberFormat="1" applyFont="1" applyFill="1">
      <alignment vertical="center"/>
    </xf>
    <xf numFmtId="192" fontId="11" fillId="0" borderId="0" xfId="1" applyNumberFormat="1" applyFont="1" applyBorder="1" applyProtection="1">
      <alignment vertical="center"/>
    </xf>
    <xf numFmtId="0" fontId="57" fillId="0" borderId="43" xfId="14" quotePrefix="1" applyBorder="1" applyAlignment="1">
      <alignment horizontal="left" indent="1"/>
    </xf>
    <xf numFmtId="0" fontId="57" fillId="0" borderId="0" xfId="14" applyFill="1" applyAlignment="1">
      <alignment horizontal="left" indent="1"/>
    </xf>
    <xf numFmtId="0" fontId="71" fillId="0" borderId="0" xfId="0" applyFont="1" applyAlignment="1">
      <alignment horizontal="center" vertical="center"/>
    </xf>
    <xf numFmtId="0" fontId="58" fillId="0" borderId="0" xfId="0" applyFont="1" applyAlignment="1">
      <alignment horizontal="left" vertical="center"/>
    </xf>
    <xf numFmtId="0" fontId="32" fillId="0" borderId="0" xfId="0" applyFont="1">
      <alignment vertical="center"/>
    </xf>
    <xf numFmtId="0" fontId="70"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left" vertical="center"/>
    </xf>
    <xf numFmtId="0" fontId="72" fillId="0" borderId="0" xfId="0" applyFont="1" applyAlignment="1">
      <alignment horizontal="left" vertical="center"/>
    </xf>
    <xf numFmtId="0" fontId="72" fillId="0" borderId="0" xfId="0" applyFont="1">
      <alignment vertical="center"/>
    </xf>
    <xf numFmtId="0" fontId="73" fillId="0" borderId="0" xfId="0" applyFont="1">
      <alignment vertical="center"/>
    </xf>
    <xf numFmtId="0" fontId="70" fillId="0" borderId="0" xfId="0" applyFont="1">
      <alignment vertical="center"/>
    </xf>
    <xf numFmtId="0" fontId="35" fillId="0" borderId="0" xfId="0" applyFont="1" applyAlignment="1">
      <alignment horizontal="left" vertical="center"/>
    </xf>
    <xf numFmtId="0" fontId="70" fillId="0" borderId="0" xfId="3" applyFont="1" applyAlignment="1">
      <alignment horizontal="left"/>
    </xf>
    <xf numFmtId="0" fontId="70" fillId="14" borderId="6" xfId="0" applyFont="1" applyFill="1" applyBorder="1">
      <alignment vertical="center"/>
    </xf>
    <xf numFmtId="0" fontId="70" fillId="14" borderId="2" xfId="0" applyFont="1" applyFill="1" applyBorder="1">
      <alignment vertical="center"/>
    </xf>
    <xf numFmtId="0" fontId="0" fillId="14" borderId="2" xfId="0" applyFill="1" applyBorder="1">
      <alignment vertical="center"/>
    </xf>
    <xf numFmtId="0" fontId="50" fillId="0" borderId="52" xfId="10" applyBorder="1" applyAlignment="1">
      <alignment horizontal="left" vertical="center"/>
    </xf>
    <xf numFmtId="0" fontId="0" fillId="0" borderId="53" xfId="0" applyBorder="1" applyAlignment="1">
      <alignment horizontal="left" vertical="center"/>
    </xf>
    <xf numFmtId="0" fontId="50" fillId="11" borderId="52" xfId="10" applyFill="1" applyBorder="1" applyAlignment="1">
      <alignment horizontal="center" vertical="center"/>
    </xf>
    <xf numFmtId="0" fontId="50" fillId="11" borderId="110" xfId="10" applyFill="1" applyBorder="1" applyAlignment="1">
      <alignment horizontal="center" vertical="center"/>
    </xf>
    <xf numFmtId="0" fontId="0" fillId="0" borderId="53" xfId="0" applyBorder="1" applyAlignment="1">
      <alignment horizontal="center" vertical="center"/>
    </xf>
    <xf numFmtId="0" fontId="50" fillId="12" borderId="52" xfId="10" applyFill="1" applyBorder="1" applyAlignment="1">
      <alignment horizontal="center" vertical="center"/>
    </xf>
    <xf numFmtId="0" fontId="50" fillId="12" borderId="110" xfId="10" applyFill="1" applyBorder="1" applyAlignment="1">
      <alignment horizontal="center" vertical="center"/>
    </xf>
    <xf numFmtId="187" fontId="11" fillId="14" borderId="0" xfId="3" applyNumberFormat="1" applyFont="1" applyFill="1" applyAlignment="1" applyProtection="1">
      <alignment horizontal="distributed" vertical="center" indent="1"/>
      <protection locked="0"/>
    </xf>
    <xf numFmtId="0" fontId="11" fillId="0" borderId="0" xfId="3" applyFont="1" applyAlignment="1">
      <alignment horizontal="center" vertical="center" wrapText="1"/>
    </xf>
    <xf numFmtId="0" fontId="11" fillId="0" borderId="0" xfId="3" applyFont="1" applyAlignment="1">
      <alignment horizontal="center" vertical="center"/>
    </xf>
    <xf numFmtId="0" fontId="11" fillId="0" borderId="0" xfId="3" applyFont="1" applyAlignment="1">
      <alignment horizontal="justify" vertical="center" wrapText="1"/>
    </xf>
    <xf numFmtId="0" fontId="11" fillId="14" borderId="0" xfId="3" applyFont="1" applyFill="1" applyAlignment="1" applyProtection="1">
      <alignment shrinkToFit="1"/>
      <protection locked="0"/>
    </xf>
    <xf numFmtId="0" fontId="11" fillId="14" borderId="0" xfId="3" applyFont="1" applyFill="1" applyProtection="1">
      <alignment vertical="center"/>
      <protection locked="0"/>
    </xf>
    <xf numFmtId="14" fontId="11" fillId="14" borderId="0" xfId="3" applyNumberFormat="1" applyFont="1" applyFill="1" applyAlignment="1" applyProtection="1">
      <alignment wrapText="1"/>
      <protection locked="0"/>
    </xf>
    <xf numFmtId="0" fontId="11" fillId="14" borderId="0" xfId="3" applyFont="1" applyFill="1" applyAlignment="1" applyProtection="1">
      <alignment wrapText="1"/>
      <protection locked="0"/>
    </xf>
    <xf numFmtId="0" fontId="11" fillId="0" borderId="0" xfId="3" applyFont="1">
      <alignment vertical="center"/>
    </xf>
    <xf numFmtId="0" fontId="11" fillId="0" borderId="0" xfId="3" applyFont="1" applyAlignment="1">
      <alignment horizontal="left" vertical="center" wrapText="1"/>
    </xf>
    <xf numFmtId="0" fontId="46" fillId="0" borderId="0" xfId="3" applyFont="1" applyAlignment="1">
      <alignment horizontal="left" vertical="center" wrapText="1"/>
    </xf>
    <xf numFmtId="38" fontId="61" fillId="14" borderId="0" xfId="2" applyFont="1" applyFill="1" applyBorder="1" applyAlignment="1" applyProtection="1">
      <alignment horizontal="center" vertical="center"/>
    </xf>
    <xf numFmtId="38" fontId="61" fillId="14" borderId="6" xfId="2" applyFont="1" applyFill="1" applyBorder="1" applyAlignment="1" applyProtection="1">
      <alignment horizontal="center"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3" fillId="0" borderId="0" xfId="3" applyFont="1" applyAlignment="1">
      <alignment vertical="center" wrapText="1"/>
    </xf>
    <xf numFmtId="0" fontId="13" fillId="0" borderId="0" xfId="3" applyFont="1">
      <alignment vertical="center"/>
    </xf>
    <xf numFmtId="0" fontId="11" fillId="0" borderId="0" xfId="3" quotePrefix="1" applyFont="1">
      <alignment vertical="center"/>
    </xf>
    <xf numFmtId="0" fontId="11" fillId="0" borderId="10"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14" borderId="1" xfId="3" applyFont="1" applyFill="1" applyBorder="1" applyAlignment="1" applyProtection="1">
      <alignment horizontal="left" vertical="center" indent="1"/>
      <protection locked="0"/>
    </xf>
    <xf numFmtId="0" fontId="11" fillId="14" borderId="2" xfId="3" applyFont="1" applyFill="1" applyBorder="1" applyAlignment="1" applyProtection="1">
      <alignment horizontal="left" vertical="center" indent="1"/>
      <protection locked="0"/>
    </xf>
    <xf numFmtId="0" fontId="11" fillId="14" borderId="11" xfId="3" applyFont="1" applyFill="1" applyBorder="1" applyAlignment="1" applyProtection="1">
      <alignment horizontal="left" vertical="center" indent="1"/>
      <protection locked="0"/>
    </xf>
    <xf numFmtId="0" fontId="14" fillId="0" borderId="10"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1" fillId="14" borderId="3" xfId="3" applyFont="1" applyFill="1" applyBorder="1" applyAlignment="1" applyProtection="1">
      <alignment horizontal="left" vertical="center" indent="1"/>
      <protection locked="0"/>
    </xf>
    <xf numFmtId="0" fontId="14" fillId="0" borderId="43" xfId="3" applyFont="1" applyBorder="1" applyAlignment="1">
      <alignment horizontal="center" vertical="center"/>
    </xf>
    <xf numFmtId="0" fontId="11" fillId="14" borderId="1" xfId="3" applyFont="1" applyFill="1" applyBorder="1" applyAlignment="1" applyProtection="1">
      <alignment horizontal="left" vertical="center" wrapText="1" indent="1"/>
      <protection locked="0"/>
    </xf>
    <xf numFmtId="0" fontId="11" fillId="14" borderId="2" xfId="3" applyFont="1" applyFill="1" applyBorder="1" applyAlignment="1" applyProtection="1">
      <alignment horizontal="left" vertical="center" wrapText="1" indent="1"/>
      <protection locked="0"/>
    </xf>
    <xf numFmtId="0" fontId="11" fillId="14" borderId="11" xfId="3" applyFont="1" applyFill="1" applyBorder="1" applyAlignment="1" applyProtection="1">
      <alignment horizontal="left" vertical="center" wrapText="1" indent="1"/>
      <protection locked="0"/>
    </xf>
    <xf numFmtId="0" fontId="12" fillId="0" borderId="0" xfId="3" applyFont="1" applyAlignment="1">
      <alignment horizontal="center" vertical="center"/>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1" fillId="3" borderId="14"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2" xfId="3" applyFont="1" applyFill="1" applyBorder="1" applyAlignment="1">
      <alignment vertical="top"/>
    </xf>
    <xf numFmtId="0" fontId="11" fillId="3" borderId="2" xfId="3" applyFont="1" applyFill="1" applyBorder="1" applyAlignment="1">
      <alignment vertical="center" wrapText="1"/>
    </xf>
    <xf numFmtId="0" fontId="11" fillId="3" borderId="11" xfId="3" applyFont="1" applyFill="1" applyBorder="1" applyAlignment="1">
      <alignment vertical="center" wrapText="1"/>
    </xf>
    <xf numFmtId="0" fontId="11" fillId="3" borderId="1" xfId="3" applyFont="1" applyFill="1" applyBorder="1" applyAlignment="1">
      <alignment horizontal="left" vertical="center"/>
    </xf>
    <xf numFmtId="0" fontId="11" fillId="3" borderId="2" xfId="3" applyFont="1" applyFill="1" applyBorder="1" applyAlignment="1">
      <alignment horizontal="left" vertical="center"/>
    </xf>
    <xf numFmtId="0" fontId="11" fillId="0" borderId="1" xfId="3" applyFont="1" applyBorder="1" applyAlignment="1">
      <alignment horizontal="center" vertical="center"/>
    </xf>
    <xf numFmtId="177" fontId="11" fillId="14" borderId="1" xfId="2" applyNumberFormat="1" applyFont="1" applyFill="1" applyBorder="1" applyAlignment="1" applyProtection="1">
      <alignment horizontal="center" vertical="center"/>
      <protection locked="0"/>
    </xf>
    <xf numFmtId="177" fontId="11" fillId="14" borderId="2" xfId="2" applyNumberFormat="1" applyFont="1" applyFill="1" applyBorder="1" applyAlignment="1" applyProtection="1">
      <alignment horizontal="center" vertical="center"/>
      <protection locked="0"/>
    </xf>
    <xf numFmtId="0" fontId="11" fillId="0" borderId="2" xfId="3" applyFont="1" applyBorder="1" applyAlignment="1">
      <alignment horizontal="right" vertical="center"/>
    </xf>
    <xf numFmtId="0" fontId="11" fillId="0" borderId="3" xfId="3" applyFont="1" applyBorder="1" applyAlignment="1">
      <alignment horizontal="right" vertical="center"/>
    </xf>
    <xf numFmtId="0" fontId="11" fillId="14" borderId="1" xfId="3" applyFont="1" applyFill="1" applyBorder="1" applyAlignment="1" applyProtection="1">
      <alignment horizontal="center" vertical="center"/>
      <protection locked="0"/>
    </xf>
    <xf numFmtId="0" fontId="11" fillId="14" borderId="2" xfId="3" applyFont="1" applyFill="1" applyBorder="1" applyAlignment="1" applyProtection="1">
      <alignment horizontal="center" vertical="center"/>
      <protection locked="0"/>
    </xf>
    <xf numFmtId="0" fontId="13" fillId="0" borderId="1"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0" fillId="0" borderId="33" xfId="0" applyBorder="1" applyAlignment="1"/>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187" fontId="11" fillId="0" borderId="14" xfId="3" applyNumberFormat="1" applyFont="1" applyBorder="1" applyAlignment="1" applyProtection="1">
      <alignment horizontal="center" vertical="center"/>
      <protection locked="0"/>
    </xf>
    <xf numFmtId="187" fontId="11" fillId="0" borderId="8" xfId="3" applyNumberFormat="1" applyFont="1" applyBorder="1" applyAlignment="1" applyProtection="1">
      <alignment horizontal="center" vertical="center"/>
      <protection locked="0"/>
    </xf>
    <xf numFmtId="187" fontId="11" fillId="0" borderId="9" xfId="3" applyNumberFormat="1" applyFont="1" applyBorder="1" applyAlignment="1" applyProtection="1">
      <alignment horizontal="center" vertical="center"/>
      <protection locked="0"/>
    </xf>
    <xf numFmtId="180" fontId="11" fillId="3" borderId="1" xfId="3" applyNumberFormat="1" applyFont="1" applyFill="1" applyBorder="1" applyAlignment="1">
      <alignment horizontal="right" vertical="center"/>
    </xf>
    <xf numFmtId="180" fontId="11" fillId="3" borderId="2" xfId="3" applyNumberFormat="1" applyFont="1" applyFill="1" applyBorder="1" applyAlignment="1">
      <alignment horizontal="right" vertical="center"/>
    </xf>
    <xf numFmtId="180" fontId="11" fillId="3" borderId="3" xfId="3" applyNumberFormat="1" applyFont="1" applyFill="1" applyBorder="1" applyAlignment="1">
      <alignment horizontal="right" vertical="center"/>
    </xf>
    <xf numFmtId="0" fontId="11" fillId="0" borderId="0" xfId="3" applyFont="1" applyAlignment="1">
      <alignment horizontal="left" vertical="center"/>
    </xf>
    <xf numFmtId="0" fontId="11" fillId="3" borderId="1"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11" xfId="3" applyFont="1" applyFill="1" applyBorder="1" applyAlignment="1">
      <alignment horizontal="center" vertical="center"/>
    </xf>
    <xf numFmtId="0" fontId="11" fillId="12" borderId="1" xfId="3" applyFont="1" applyFill="1" applyBorder="1" applyAlignment="1" applyProtection="1">
      <alignment horizontal="center" vertical="center"/>
      <protection locked="0"/>
    </xf>
    <xf numFmtId="0" fontId="11" fillId="12" borderId="2" xfId="3" applyFont="1" applyFill="1" applyBorder="1" applyAlignment="1" applyProtection="1">
      <alignment horizontal="center" vertical="center"/>
      <protection locked="0"/>
    </xf>
    <xf numFmtId="0" fontId="11" fillId="12" borderId="3" xfId="3" applyFont="1" applyFill="1" applyBorder="1" applyAlignment="1" applyProtection="1">
      <alignment horizontal="center" vertical="center"/>
      <protection locked="0"/>
    </xf>
    <xf numFmtId="0" fontId="11" fillId="12" borderId="1" xfId="3" applyFont="1" applyFill="1" applyBorder="1" applyAlignment="1" applyProtection="1">
      <alignment horizontal="center" vertical="center" wrapText="1" shrinkToFit="1"/>
      <protection locked="0"/>
    </xf>
    <xf numFmtId="0" fontId="11" fillId="12" borderId="2" xfId="3" applyFont="1" applyFill="1" applyBorder="1" applyAlignment="1" applyProtection="1">
      <alignment horizontal="center" vertical="center" shrinkToFit="1"/>
      <protection locked="0"/>
    </xf>
    <xf numFmtId="0" fontId="11" fillId="12" borderId="3" xfId="3" applyFont="1" applyFill="1" applyBorder="1" applyAlignment="1" applyProtection="1">
      <alignment horizontal="center" vertical="center" shrinkToFit="1"/>
      <protection locked="0"/>
    </xf>
    <xf numFmtId="187" fontId="11" fillId="0" borderId="15" xfId="3" applyNumberFormat="1" applyFont="1" applyBorder="1" applyAlignment="1" applyProtection="1">
      <alignment horizontal="center" vertical="center"/>
      <protection locked="0"/>
    </xf>
    <xf numFmtId="0" fontId="11" fillId="0" borderId="14" xfId="3" applyFont="1" applyBorder="1" applyAlignment="1">
      <alignment horizontal="distributed" vertical="center" indent="1"/>
    </xf>
    <xf numFmtId="0" fontId="11" fillId="0" borderId="8" xfId="3" applyFont="1" applyBorder="1" applyAlignment="1">
      <alignment horizontal="distributed" vertical="center" indent="1"/>
    </xf>
    <xf numFmtId="0" fontId="11" fillId="0" borderId="9" xfId="3" applyFont="1" applyBorder="1" applyAlignment="1">
      <alignment horizontal="distributed" vertical="center" indent="1"/>
    </xf>
    <xf numFmtId="0" fontId="11" fillId="0" borderId="43" xfId="3" applyFont="1" applyBorder="1" applyAlignment="1">
      <alignment horizontal="center" vertical="center"/>
    </xf>
    <xf numFmtId="0" fontId="57" fillId="14" borderId="1" xfId="14" applyFill="1" applyBorder="1" applyAlignment="1" applyProtection="1">
      <alignment horizontal="left" vertical="center" indent="1"/>
      <protection locked="0"/>
    </xf>
    <xf numFmtId="0" fontId="11" fillId="0" borderId="12"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8" xfId="3" applyFont="1" applyBorder="1" applyAlignment="1">
      <alignment horizontal="center" vertical="center" wrapText="1"/>
    </xf>
    <xf numFmtId="0" fontId="11" fillId="14" borderId="13" xfId="3" applyFont="1" applyFill="1" applyBorder="1" applyAlignment="1" applyProtection="1">
      <alignment horizontal="center" vertical="center"/>
      <protection locked="0"/>
    </xf>
    <xf numFmtId="0" fontId="11" fillId="14" borderId="13" xfId="3" applyFont="1" applyFill="1" applyBorder="1" applyAlignment="1">
      <alignment horizontal="left" vertical="center" wrapText="1"/>
    </xf>
    <xf numFmtId="0" fontId="11" fillId="14" borderId="20" xfId="3" applyFont="1" applyFill="1" applyBorder="1" applyAlignment="1">
      <alignment horizontal="left" vertical="center" wrapText="1"/>
    </xf>
    <xf numFmtId="0" fontId="11" fillId="12" borderId="1" xfId="3" applyFont="1" applyFill="1" applyBorder="1" applyAlignment="1" applyProtection="1">
      <alignment horizontal="center" vertical="center" shrinkToFit="1"/>
      <protection locked="0"/>
    </xf>
    <xf numFmtId="0" fontId="11" fillId="0" borderId="41" xfId="3" applyFont="1" applyBorder="1" applyAlignment="1">
      <alignment horizontal="distributed" vertical="distributed"/>
    </xf>
    <xf numFmtId="0" fontId="11" fillId="14" borderId="55" xfId="3" applyFont="1" applyFill="1" applyBorder="1" applyAlignment="1" applyProtection="1">
      <alignment horizontal="left" vertical="distributed" indent="1"/>
      <protection locked="0"/>
    </xf>
    <xf numFmtId="0" fontId="11" fillId="14" borderId="41" xfId="3" applyFont="1" applyFill="1" applyBorder="1" applyAlignment="1" applyProtection="1">
      <alignment horizontal="left" vertical="distributed" indent="1"/>
      <protection locked="0"/>
    </xf>
    <xf numFmtId="0" fontId="11" fillId="14" borderId="40" xfId="3" applyFont="1" applyFill="1" applyBorder="1" applyAlignment="1" applyProtection="1">
      <alignment horizontal="left" vertical="distributed" indent="1"/>
      <protection locked="0"/>
    </xf>
    <xf numFmtId="0" fontId="11" fillId="0" borderId="2" xfId="3" applyFont="1" applyBorder="1" applyAlignment="1">
      <alignment horizontal="distributed" vertical="distributed"/>
    </xf>
    <xf numFmtId="0" fontId="11" fillId="0" borderId="2" xfId="3" applyFont="1" applyBorder="1" applyAlignment="1">
      <alignment vertical="distributed"/>
    </xf>
    <xf numFmtId="0" fontId="0" fillId="0" borderId="2" xfId="0" applyBorder="1" applyAlignment="1">
      <alignment vertical="distributed"/>
    </xf>
    <xf numFmtId="0" fontId="11" fillId="14" borderId="1" xfId="3" applyFont="1" applyFill="1" applyBorder="1" applyAlignment="1" applyProtection="1">
      <alignment horizontal="left" vertical="distributed" indent="1"/>
      <protection locked="0"/>
    </xf>
    <xf numFmtId="0" fontId="11" fillId="14" borderId="2" xfId="3" applyFont="1" applyFill="1" applyBorder="1" applyAlignment="1" applyProtection="1">
      <alignment horizontal="left" vertical="distributed" indent="1"/>
      <protection locked="0"/>
    </xf>
    <xf numFmtId="0" fontId="11" fillId="14" borderId="11" xfId="3" applyFont="1" applyFill="1" applyBorder="1" applyAlignment="1" applyProtection="1">
      <alignment horizontal="left" vertical="distributed" indent="1"/>
      <protection locked="0"/>
    </xf>
    <xf numFmtId="0" fontId="11" fillId="0" borderId="37" xfId="3" applyFont="1" applyBorder="1" applyAlignment="1">
      <alignment horizontal="distributed" vertical="distributed"/>
    </xf>
    <xf numFmtId="0" fontId="13" fillId="14" borderId="38" xfId="3" applyFont="1" applyFill="1" applyBorder="1" applyAlignment="1" applyProtection="1">
      <alignment horizontal="left" vertical="distributed" indent="1"/>
      <protection locked="0"/>
    </xf>
    <xf numFmtId="0" fontId="13" fillId="14" borderId="37" xfId="3" applyFont="1" applyFill="1" applyBorder="1" applyAlignment="1" applyProtection="1">
      <alignment horizontal="left" vertical="distributed" indent="1"/>
      <protection locked="0"/>
    </xf>
    <xf numFmtId="0" fontId="13" fillId="14" borderId="39" xfId="3" applyFont="1" applyFill="1" applyBorder="1" applyAlignment="1" applyProtection="1">
      <alignment horizontal="left" vertical="distributed" indent="1"/>
      <protection locked="0"/>
    </xf>
    <xf numFmtId="0" fontId="11" fillId="0" borderId="8" xfId="3" applyFont="1" applyBorder="1" applyAlignment="1">
      <alignment horizontal="distributed" vertical="distributed"/>
    </xf>
    <xf numFmtId="0" fontId="11" fillId="14" borderId="14" xfId="3" applyFont="1" applyFill="1" applyBorder="1" applyAlignment="1" applyProtection="1">
      <alignment horizontal="center" vertical="distributed"/>
      <protection locked="0"/>
    </xf>
    <xf numFmtId="0" fontId="11" fillId="14" borderId="8" xfId="3" applyFont="1" applyFill="1" applyBorder="1" applyAlignment="1" applyProtection="1">
      <alignment horizontal="center" vertical="distributed"/>
      <protection locked="0"/>
    </xf>
    <xf numFmtId="0" fontId="14" fillId="0" borderId="33" xfId="3" applyFont="1" applyBorder="1" applyAlignment="1" applyProtection="1">
      <alignment horizontal="center" vertical="distributed"/>
      <protection locked="0"/>
    </xf>
    <xf numFmtId="0" fontId="11" fillId="14" borderId="1" xfId="3" applyFont="1" applyFill="1" applyBorder="1" applyAlignment="1" applyProtection="1">
      <alignment horizontal="center" vertical="distributed"/>
      <protection locked="0"/>
    </xf>
    <xf numFmtId="0" fontId="11" fillId="14" borderId="2" xfId="3" applyFont="1" applyFill="1" applyBorder="1" applyAlignment="1" applyProtection="1">
      <alignment horizontal="center" vertical="distributed"/>
      <protection locked="0"/>
    </xf>
    <xf numFmtId="0" fontId="14" fillId="0" borderId="2" xfId="3" applyFont="1" applyBorder="1" applyAlignment="1" applyProtection="1">
      <alignment horizontal="center" vertical="distributed"/>
      <protection locked="0"/>
    </xf>
    <xf numFmtId="0" fontId="11" fillId="14" borderId="2" xfId="3" quotePrefix="1" applyFont="1" applyFill="1" applyBorder="1" applyAlignment="1" applyProtection="1">
      <alignment horizontal="center" vertical="distributed"/>
      <protection locked="0"/>
    </xf>
    <xf numFmtId="0" fontId="0" fillId="0" borderId="0" xfId="0" applyAlignment="1"/>
    <xf numFmtId="0" fontId="11" fillId="0" borderId="1" xfId="3" applyFont="1" applyBorder="1" applyAlignment="1">
      <alignment horizontal="distributed" vertical="center" indent="1"/>
    </xf>
    <xf numFmtId="0" fontId="11" fillId="0" borderId="2" xfId="3" applyFont="1" applyBorder="1" applyAlignment="1">
      <alignment horizontal="distributed" vertical="center" indent="1"/>
    </xf>
    <xf numFmtId="0" fontId="11" fillId="0" borderId="3" xfId="3" applyFont="1" applyBorder="1" applyAlignment="1">
      <alignment horizontal="distributed" vertical="center" indent="1"/>
    </xf>
    <xf numFmtId="0" fontId="11" fillId="0" borderId="19" xfId="3" applyFont="1" applyBorder="1" applyAlignment="1">
      <alignment horizontal="center" vertical="center" wrapText="1" shrinkToFit="1"/>
    </xf>
    <xf numFmtId="0" fontId="11" fillId="0" borderId="13" xfId="3" applyFont="1" applyBorder="1" applyAlignment="1">
      <alignment horizontal="center" vertical="center" shrinkToFit="1"/>
    </xf>
    <xf numFmtId="0" fontId="11" fillId="0" borderId="18" xfId="3" applyFont="1" applyBorder="1" applyAlignment="1">
      <alignment horizontal="center" vertical="center" shrinkToFit="1"/>
    </xf>
    <xf numFmtId="0" fontId="11" fillId="14" borderId="19" xfId="3" applyFont="1" applyFill="1" applyBorder="1" applyAlignment="1" applyProtection="1">
      <alignment horizontal="left" vertical="center" indent="1"/>
      <protection locked="0"/>
    </xf>
    <xf numFmtId="0" fontId="11" fillId="14" borderId="13" xfId="3" applyFont="1" applyFill="1" applyBorder="1" applyAlignment="1" applyProtection="1">
      <alignment horizontal="left" vertical="center" indent="1"/>
      <protection locked="0"/>
    </xf>
    <xf numFmtId="0" fontId="11" fillId="14" borderId="20" xfId="3" applyFont="1" applyFill="1" applyBorder="1" applyAlignment="1" applyProtection="1">
      <alignment horizontal="left" vertical="center" indent="1"/>
      <protection locked="0"/>
    </xf>
    <xf numFmtId="0" fontId="11" fillId="0" borderId="22" xfId="3" applyFont="1" applyBorder="1" applyAlignment="1">
      <alignment horizontal="center" vertical="center" wrapText="1"/>
    </xf>
    <xf numFmtId="0" fontId="11" fillId="0" borderId="26" xfId="3" applyFont="1" applyBorder="1" applyAlignment="1">
      <alignment horizontal="center" vertical="center"/>
    </xf>
    <xf numFmtId="0" fontId="11" fillId="0" borderId="22" xfId="3" applyFont="1" applyBorder="1" applyAlignment="1">
      <alignment horizontal="center" vertical="center"/>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1" fillId="0" borderId="28" xfId="3" applyFont="1" applyBorder="1" applyAlignment="1">
      <alignment horizontal="center" vertical="center"/>
    </xf>
    <xf numFmtId="0" fontId="11" fillId="0" borderId="5" xfId="3" applyFont="1" applyBorder="1" applyAlignment="1">
      <alignment horizontal="distributed" vertical="center" indent="1"/>
    </xf>
    <xf numFmtId="0" fontId="11" fillId="0" borderId="6" xfId="3" applyFont="1" applyBorder="1" applyAlignment="1">
      <alignment horizontal="distributed" vertical="center" indent="1"/>
    </xf>
    <xf numFmtId="0" fontId="11" fillId="0" borderId="31" xfId="3" applyFont="1" applyBorder="1" applyAlignment="1">
      <alignment horizontal="distributed" vertical="center" indent="1"/>
    </xf>
    <xf numFmtId="0" fontId="11" fillId="0" borderId="1"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3" xfId="3" applyFont="1" applyBorder="1" applyAlignment="1">
      <alignment horizontal="center" vertical="center" shrinkToFit="1"/>
    </xf>
    <xf numFmtId="191" fontId="11" fillId="14" borderId="1" xfId="3" applyNumberFormat="1" applyFont="1" applyFill="1" applyBorder="1" applyAlignment="1" applyProtection="1">
      <alignment horizontal="center" vertical="center"/>
      <protection locked="0"/>
    </xf>
    <xf numFmtId="191" fontId="11" fillId="14" borderId="2" xfId="3" applyNumberFormat="1" applyFont="1" applyFill="1" applyBorder="1" applyAlignment="1" applyProtection="1">
      <alignment horizontal="center" vertical="center"/>
      <protection locked="0"/>
    </xf>
    <xf numFmtId="0" fontId="14" fillId="14" borderId="42" xfId="3" applyFont="1" applyFill="1" applyBorder="1" applyAlignment="1">
      <alignment horizontal="center" vertical="center"/>
    </xf>
    <xf numFmtId="0" fontId="14" fillId="14" borderId="14" xfId="3" applyFont="1" applyFill="1" applyBorder="1" applyAlignment="1">
      <alignment horizontal="center" vertical="center"/>
    </xf>
    <xf numFmtId="0" fontId="11" fillId="0" borderId="15" xfId="3" applyFont="1" applyBorder="1" applyAlignment="1">
      <alignment horizontal="center" vertical="center"/>
    </xf>
    <xf numFmtId="0" fontId="11" fillId="0" borderId="48" xfId="3" applyFont="1" applyBorder="1" applyAlignment="1">
      <alignment horizontal="center" vertical="center"/>
    </xf>
    <xf numFmtId="0" fontId="11" fillId="0" borderId="42" xfId="3" applyFont="1" applyBorder="1" applyAlignment="1">
      <alignment horizontal="center" vertical="center"/>
    </xf>
    <xf numFmtId="38" fontId="11" fillId="3" borderId="19" xfId="2" applyFont="1" applyFill="1" applyBorder="1" applyAlignment="1" applyProtection="1">
      <alignment horizontal="right" vertical="center"/>
    </xf>
    <xf numFmtId="38" fontId="11" fillId="3" borderId="13" xfId="2" applyFont="1" applyFill="1" applyBorder="1" applyAlignment="1" applyProtection="1">
      <alignment horizontal="right" vertical="center"/>
    </xf>
    <xf numFmtId="38" fontId="11" fillId="3" borderId="18" xfId="2" applyFont="1" applyFill="1" applyBorder="1" applyAlignment="1" applyProtection="1">
      <alignment horizontal="right" vertical="center"/>
    </xf>
    <xf numFmtId="0" fontId="11" fillId="0" borderId="24" xfId="3" applyFont="1" applyBorder="1" applyAlignment="1" applyProtection="1">
      <alignment horizontal="center" vertical="center"/>
      <protection locked="0"/>
    </xf>
    <xf numFmtId="0" fontId="11" fillId="0" borderId="25" xfId="3" applyFont="1" applyBorder="1" applyAlignment="1" applyProtection="1">
      <alignment horizontal="center" vertical="center"/>
      <protection locked="0"/>
    </xf>
    <xf numFmtId="0" fontId="11" fillId="0" borderId="12" xfId="3" applyFont="1" applyBorder="1" applyAlignment="1">
      <alignment horizontal="center" vertical="center"/>
    </xf>
    <xf numFmtId="0" fontId="11" fillId="0" borderId="13" xfId="3" applyFont="1" applyBorder="1" applyAlignment="1">
      <alignment horizontal="center" vertical="center"/>
    </xf>
    <xf numFmtId="0" fontId="11" fillId="0" borderId="18" xfId="3" applyFont="1" applyBorder="1" applyAlignment="1">
      <alignment horizontal="center" vertical="center"/>
    </xf>
    <xf numFmtId="0" fontId="33" fillId="0" borderId="52" xfId="0" applyFont="1" applyBorder="1" applyAlignment="1">
      <alignment horizontal="center" vertical="center" wrapText="1"/>
    </xf>
    <xf numFmtId="0" fontId="33" fillId="0" borderId="110" xfId="0" applyFont="1" applyBorder="1" applyAlignment="1">
      <alignment horizontal="center" vertical="center" wrapText="1"/>
    </xf>
    <xf numFmtId="0" fontId="0" fillId="0" borderId="53" xfId="0" applyBorder="1" applyAlignment="1">
      <alignment horizontal="center" vertical="center" wrapText="1"/>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0" borderId="5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10" xfId="0" applyFont="1" applyBorder="1" applyAlignment="1">
      <alignment horizontal="center" vertical="center"/>
    </xf>
    <xf numFmtId="0" fontId="33" fillId="8" borderId="1" xfId="0" applyFont="1" applyFill="1" applyBorder="1" applyAlignment="1">
      <alignment horizontal="left" vertical="center"/>
    </xf>
    <xf numFmtId="0" fontId="33" fillId="8" borderId="2" xfId="0" applyFont="1" applyFill="1" applyBorder="1" applyAlignment="1">
      <alignment horizontal="left" vertical="center"/>
    </xf>
    <xf numFmtId="0" fontId="33" fillId="8" borderId="3" xfId="0" applyFont="1" applyFill="1" applyBorder="1" applyAlignment="1">
      <alignment horizontal="left" vertic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32" fillId="0" borderId="0" xfId="0" applyFont="1" applyAlignment="1">
      <alignment horizontal="center" vertical="center"/>
    </xf>
    <xf numFmtId="0" fontId="11" fillId="0" borderId="44" xfId="3" applyFont="1" applyBorder="1" applyAlignment="1">
      <alignment horizontal="center" vertical="center" wrapText="1"/>
    </xf>
    <xf numFmtId="0" fontId="11" fillId="0" borderId="43" xfId="3" applyFont="1" applyBorder="1" applyAlignment="1">
      <alignment horizontal="center" vertical="center" wrapText="1"/>
    </xf>
    <xf numFmtId="0" fontId="11" fillId="14" borderId="1" xfId="3" applyFont="1" applyFill="1" applyBorder="1" applyAlignment="1" applyProtection="1">
      <alignment horizontal="left" vertical="top" wrapText="1"/>
      <protection locked="0"/>
    </xf>
    <xf numFmtId="0" fontId="0" fillId="14" borderId="2" xfId="0" applyFill="1" applyBorder="1" applyAlignment="1">
      <alignment horizontal="left" vertical="top"/>
    </xf>
    <xf numFmtId="0" fontId="0" fillId="14" borderId="11" xfId="0" applyFill="1" applyBorder="1" applyAlignment="1">
      <alignment horizontal="left" vertical="top"/>
    </xf>
    <xf numFmtId="0" fontId="11" fillId="0" borderId="158" xfId="3" applyFont="1" applyBorder="1" applyAlignment="1">
      <alignment horizontal="center" vertical="center" wrapText="1"/>
    </xf>
    <xf numFmtId="0" fontId="11" fillId="0" borderId="159" xfId="3" applyFont="1" applyBorder="1" applyAlignment="1">
      <alignment horizontal="center" vertical="center" wrapText="1"/>
    </xf>
    <xf numFmtId="0" fontId="11" fillId="3" borderId="159" xfId="3" applyFont="1" applyFill="1" applyBorder="1" applyAlignment="1">
      <alignment horizontal="left" vertical="center" indent="1"/>
    </xf>
    <xf numFmtId="0" fontId="11" fillId="3" borderId="160" xfId="3" applyFont="1" applyFill="1" applyBorder="1" applyAlignment="1">
      <alignment horizontal="left" vertical="center" indent="1"/>
    </xf>
    <xf numFmtId="0" fontId="11" fillId="0" borderId="2" xfId="3" applyFont="1" applyBorder="1" applyAlignment="1">
      <alignment horizontal="left" vertical="center" shrinkToFit="1"/>
    </xf>
    <xf numFmtId="0" fontId="11" fillId="0" borderId="11" xfId="3" applyFont="1" applyBorder="1" applyAlignment="1">
      <alignment horizontal="left" vertical="center" shrinkToFit="1"/>
    </xf>
    <xf numFmtId="0" fontId="11" fillId="0" borderId="12"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47" xfId="3" applyFont="1" applyBorder="1" applyAlignment="1">
      <alignment horizontal="center" vertical="center"/>
    </xf>
    <xf numFmtId="0" fontId="11" fillId="0" borderId="6" xfId="3" applyFont="1" applyBorder="1" applyAlignment="1">
      <alignment horizontal="center" vertical="center"/>
    </xf>
    <xf numFmtId="0" fontId="11" fillId="0" borderId="31" xfId="3" applyFont="1" applyBorder="1" applyAlignment="1">
      <alignment horizontal="center" vertical="center"/>
    </xf>
    <xf numFmtId="0" fontId="11" fillId="0" borderId="8" xfId="3" applyFont="1" applyBorder="1" applyAlignment="1">
      <alignment horizontal="distributed" vertical="center"/>
    </xf>
    <xf numFmtId="0" fontId="11" fillId="0" borderId="4" xfId="3" applyFont="1" applyBorder="1" applyAlignment="1">
      <alignment horizontal="distributed" vertical="center" wrapText="1"/>
    </xf>
    <xf numFmtId="0" fontId="11" fillId="0" borderId="0" xfId="3" applyFont="1" applyAlignment="1">
      <alignment horizontal="distributed" vertical="center" wrapText="1"/>
    </xf>
    <xf numFmtId="0" fontId="11" fillId="0" borderId="6" xfId="3" applyFont="1" applyBorder="1" applyAlignment="1">
      <alignment horizontal="distributed" vertical="center" wrapText="1"/>
    </xf>
    <xf numFmtId="0" fontId="11" fillId="0" borderId="146" xfId="3" applyFont="1" applyBorder="1" applyAlignment="1">
      <alignment horizontal="center" vertical="center" wrapText="1"/>
    </xf>
    <xf numFmtId="0" fontId="11" fillId="0" borderId="145" xfId="3" applyFont="1" applyBorder="1" applyAlignment="1">
      <alignment horizontal="center" vertical="center" wrapText="1"/>
    </xf>
    <xf numFmtId="189" fontId="11" fillId="14" borderId="0" xfId="3" applyNumberFormat="1" applyFont="1" applyFill="1" applyAlignment="1">
      <alignment horizontal="right" vertical="center"/>
    </xf>
    <xf numFmtId="0" fontId="11" fillId="14" borderId="151" xfId="3" applyFont="1" applyFill="1" applyBorder="1" applyAlignment="1">
      <alignment horizontal="left" vertical="center"/>
    </xf>
    <xf numFmtId="0" fontId="11" fillId="14" borderId="152" xfId="3" applyFont="1" applyFill="1" applyBorder="1" applyAlignment="1">
      <alignment horizontal="left" vertical="center"/>
    </xf>
    <xf numFmtId="0" fontId="11" fillId="14" borderId="153" xfId="3" applyFont="1" applyFill="1" applyBorder="1" applyAlignment="1">
      <alignment horizontal="left" vertical="center"/>
    </xf>
    <xf numFmtId="0" fontId="11" fillId="12" borderId="5" xfId="3" applyFont="1" applyFill="1" applyBorder="1" applyAlignment="1">
      <alignment horizontal="left" vertical="center"/>
    </xf>
    <xf numFmtId="0" fontId="11" fillId="12" borderId="6" xfId="3" applyFont="1" applyFill="1" applyBorder="1" applyAlignment="1">
      <alignment horizontal="left" vertical="center"/>
    </xf>
    <xf numFmtId="0" fontId="11" fillId="12" borderId="131" xfId="3" applyFont="1" applyFill="1" applyBorder="1" applyAlignment="1">
      <alignment horizontal="left" vertical="center"/>
    </xf>
    <xf numFmtId="0" fontId="14" fillId="14" borderId="1" xfId="3" applyFont="1" applyFill="1" applyBorder="1" applyAlignment="1">
      <alignment horizontal="center" vertical="center"/>
    </xf>
    <xf numFmtId="0" fontId="14" fillId="14" borderId="2" xfId="3" applyFont="1" applyFill="1" applyBorder="1" applyAlignment="1">
      <alignment horizontal="center" vertical="center"/>
    </xf>
    <xf numFmtId="0" fontId="14" fillId="14" borderId="94" xfId="3" applyFont="1" applyFill="1" applyBorder="1" applyAlignment="1">
      <alignment horizontal="center" vertical="center"/>
    </xf>
    <xf numFmtId="0" fontId="14" fillId="14" borderId="143" xfId="3" applyFont="1" applyFill="1" applyBorder="1" applyAlignment="1">
      <alignment horizontal="center" vertical="center"/>
    </xf>
    <xf numFmtId="0" fontId="11" fillId="14" borderId="139" xfId="3" applyFont="1" applyFill="1" applyBorder="1" applyAlignment="1">
      <alignment horizontal="left" vertical="center"/>
    </xf>
    <xf numFmtId="0" fontId="11" fillId="14" borderId="138" xfId="3" applyFont="1" applyFill="1" applyBorder="1" applyAlignment="1">
      <alignment horizontal="left" vertical="center"/>
    </xf>
    <xf numFmtId="0" fontId="11" fillId="14" borderId="137" xfId="3" applyFont="1" applyFill="1" applyBorder="1" applyAlignment="1">
      <alignment horizontal="left" vertical="center"/>
    </xf>
    <xf numFmtId="178" fontId="11" fillId="3" borderId="1" xfId="3" applyNumberFormat="1" applyFont="1" applyFill="1" applyBorder="1" applyAlignment="1">
      <alignment horizontal="right" vertical="distributed" indent="1"/>
    </xf>
    <xf numFmtId="178" fontId="11" fillId="3" borderId="2" xfId="3" applyNumberFormat="1" applyFont="1" applyFill="1" applyBorder="1" applyAlignment="1">
      <alignment horizontal="right" vertical="distributed" indent="1"/>
    </xf>
    <xf numFmtId="0" fontId="11" fillId="0" borderId="44" xfId="3" applyFont="1" applyBorder="1" applyAlignment="1" applyProtection="1">
      <alignment horizontal="center" vertical="center" wrapText="1"/>
      <protection locked="0"/>
    </xf>
    <xf numFmtId="0" fontId="11" fillId="0" borderId="43" xfId="3" applyFont="1" applyBorder="1" applyAlignment="1" applyProtection="1">
      <alignment horizontal="center" vertical="center"/>
      <protection locked="0"/>
    </xf>
    <xf numFmtId="0" fontId="11" fillId="0" borderId="56" xfId="3" applyFont="1" applyBorder="1" applyAlignment="1" applyProtection="1">
      <alignment horizontal="center" vertical="center"/>
      <protection locked="0"/>
    </xf>
    <xf numFmtId="0" fontId="11" fillId="0" borderId="50" xfId="3" applyFont="1" applyBorder="1" applyAlignment="1" applyProtection="1">
      <alignment horizontal="center" vertical="center"/>
      <protection locked="0"/>
    </xf>
    <xf numFmtId="0" fontId="11" fillId="0" borderId="43" xfId="3" applyFont="1" applyBorder="1" applyAlignment="1">
      <alignment horizontal="center" vertical="distributed"/>
    </xf>
    <xf numFmtId="0" fontId="11" fillId="14" borderId="1" xfId="3" applyFont="1" applyFill="1" applyBorder="1" applyAlignment="1">
      <alignment horizontal="center" vertical="distributed"/>
    </xf>
    <xf numFmtId="0" fontId="11" fillId="14" borderId="2" xfId="3" applyFont="1" applyFill="1" applyBorder="1" applyAlignment="1">
      <alignment horizontal="center" vertical="distributed"/>
    </xf>
    <xf numFmtId="0" fontId="13" fillId="0" borderId="1" xfId="3" applyFont="1" applyBorder="1" applyAlignment="1">
      <alignment horizontal="left" vertical="center" indent="1"/>
    </xf>
    <xf numFmtId="0" fontId="13" fillId="0" borderId="2" xfId="3" applyFont="1" applyBorder="1" applyAlignment="1">
      <alignment horizontal="left" vertical="center" indent="1"/>
    </xf>
    <xf numFmtId="0" fontId="13" fillId="0" borderId="11" xfId="3" applyFont="1" applyBorder="1" applyAlignment="1">
      <alignment horizontal="left" vertical="center" indent="1"/>
    </xf>
    <xf numFmtId="0" fontId="11" fillId="0" borderId="50" xfId="3" applyFont="1" applyBorder="1" applyAlignment="1">
      <alignment horizontal="center" vertical="distributed"/>
    </xf>
    <xf numFmtId="0" fontId="11" fillId="14" borderId="19" xfId="3" applyFont="1" applyFill="1" applyBorder="1" applyAlignment="1">
      <alignment horizontal="center" vertical="distributed"/>
    </xf>
    <xf numFmtId="0" fontId="11" fillId="14" borderId="13" xfId="3" applyFont="1" applyFill="1" applyBorder="1" applyAlignment="1">
      <alignment horizontal="center" vertical="distributed"/>
    </xf>
    <xf numFmtId="0" fontId="13" fillId="0" borderId="27" xfId="3" applyFont="1" applyBorder="1" applyAlignment="1">
      <alignment horizontal="left" vertical="center" indent="1"/>
    </xf>
    <xf numFmtId="0" fontId="13" fillId="0" borderId="24" xfId="3" applyFont="1" applyBorder="1" applyAlignment="1">
      <alignment horizontal="left" vertical="center" indent="1"/>
    </xf>
    <xf numFmtId="0" fontId="13" fillId="0" borderId="25" xfId="3" applyFont="1" applyBorder="1" applyAlignment="1">
      <alignment horizontal="left" vertical="center" indent="1"/>
    </xf>
    <xf numFmtId="0" fontId="11" fillId="0" borderId="43" xfId="3" applyFont="1" applyBorder="1" applyAlignment="1" applyProtection="1">
      <alignment horizontal="left" vertical="center" shrinkToFit="1"/>
      <protection locked="0"/>
    </xf>
    <xf numFmtId="0" fontId="11" fillId="0" borderId="45" xfId="3" applyFont="1" applyBorder="1" applyAlignment="1" applyProtection="1">
      <alignment horizontal="left" vertical="center" shrinkToFit="1"/>
      <protection locked="0"/>
    </xf>
    <xf numFmtId="0" fontId="11" fillId="0" borderId="7" xfId="3"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50" xfId="3" applyFont="1" applyBorder="1" applyAlignment="1" applyProtection="1">
      <alignment horizontal="left" vertical="center" shrinkToFit="1"/>
      <protection locked="0"/>
    </xf>
    <xf numFmtId="0" fontId="11" fillId="0" borderId="51" xfId="3" applyFont="1" applyBorder="1" applyAlignment="1" applyProtection="1">
      <alignment horizontal="left" vertical="center" shrinkToFit="1"/>
      <protection locked="0"/>
    </xf>
    <xf numFmtId="0" fontId="60" fillId="0" borderId="43" xfId="3" applyFont="1" applyBorder="1" applyAlignment="1" applyProtection="1">
      <alignment horizontal="left" vertical="center" shrinkToFit="1"/>
      <protection locked="0"/>
    </xf>
    <xf numFmtId="0" fontId="60" fillId="0" borderId="45" xfId="3" applyFont="1" applyBorder="1" applyAlignment="1" applyProtection="1">
      <alignment horizontal="left" vertical="center" shrinkToFit="1"/>
      <protection locked="0"/>
    </xf>
    <xf numFmtId="0" fontId="11" fillId="0" borderId="1" xfId="3" applyFont="1" applyBorder="1" applyAlignment="1" applyProtection="1">
      <alignment horizontal="left" vertical="center" shrinkToFit="1"/>
      <protection locked="0"/>
    </xf>
    <xf numFmtId="0" fontId="11" fillId="0" borderId="2" xfId="3" applyFont="1" applyBorder="1" applyAlignment="1" applyProtection="1">
      <alignment horizontal="left" vertical="center" shrinkToFit="1"/>
      <protection locked="0"/>
    </xf>
    <xf numFmtId="0" fontId="11" fillId="0" borderId="11" xfId="3" applyFont="1" applyBorder="1" applyAlignment="1" applyProtection="1">
      <alignment horizontal="left" vertical="center" shrinkToFit="1"/>
      <protection locked="0"/>
    </xf>
    <xf numFmtId="0" fontId="11" fillId="0" borderId="13" xfId="3" applyFont="1" applyBorder="1" applyAlignment="1" applyProtection="1">
      <alignment horizontal="left" vertical="center" shrinkToFit="1"/>
      <protection locked="0"/>
    </xf>
    <xf numFmtId="0" fontId="11" fillId="0" borderId="18" xfId="3" applyFont="1" applyBorder="1" applyAlignment="1" applyProtection="1">
      <alignment horizontal="left" vertical="center" shrinkToFit="1"/>
      <protection locked="0"/>
    </xf>
    <xf numFmtId="0" fontId="11" fillId="0" borderId="3" xfId="3" applyFont="1" applyBorder="1" applyAlignment="1" applyProtection="1">
      <alignment horizontal="left" vertical="center" shrinkToFit="1"/>
      <protection locked="0"/>
    </xf>
    <xf numFmtId="0" fontId="11" fillId="0" borderId="42" xfId="3" applyFont="1" applyBorder="1" applyAlignment="1" applyProtection="1">
      <alignment horizontal="center" vertical="center" shrinkToFit="1"/>
      <protection locked="0"/>
    </xf>
    <xf numFmtId="0" fontId="11" fillId="0" borderId="49" xfId="3" applyFont="1" applyBorder="1" applyAlignment="1" applyProtection="1">
      <alignment horizontal="center" vertical="center" shrinkToFit="1"/>
      <protection locked="0"/>
    </xf>
    <xf numFmtId="0" fontId="11" fillId="14" borderId="19" xfId="3" applyFont="1" applyFill="1" applyBorder="1" applyAlignment="1">
      <alignment horizontal="right" vertical="center"/>
    </xf>
    <xf numFmtId="0" fontId="11" fillId="14" borderId="13" xfId="3" applyFont="1" applyFill="1" applyBorder="1" applyAlignment="1">
      <alignment horizontal="right" vertical="center"/>
    </xf>
    <xf numFmtId="0" fontId="11" fillId="0" borderId="32" xfId="3" applyFont="1" applyBorder="1" applyAlignment="1">
      <alignment horizontal="left" vertical="center"/>
    </xf>
    <xf numFmtId="0" fontId="11" fillId="0" borderId="33" xfId="3" applyFont="1" applyBorder="1" applyAlignment="1">
      <alignment horizontal="left" vertical="center"/>
    </xf>
    <xf numFmtId="0" fontId="11" fillId="0" borderId="34" xfId="3" applyFont="1" applyBorder="1" applyAlignment="1">
      <alignment horizontal="left" vertical="center"/>
    </xf>
    <xf numFmtId="0" fontId="11" fillId="0" borderId="7" xfId="3" applyFont="1" applyBorder="1" applyAlignment="1">
      <alignment horizontal="left" vertical="center"/>
    </xf>
    <xf numFmtId="0" fontId="11" fillId="0" borderId="8" xfId="3" applyFont="1" applyBorder="1" applyAlignment="1">
      <alignment horizontal="left" vertical="center"/>
    </xf>
    <xf numFmtId="0" fontId="11" fillId="14" borderId="23" xfId="3" applyFont="1" applyFill="1" applyBorder="1" applyAlignment="1">
      <alignment horizontal="justify" vertical="center" wrapText="1"/>
    </xf>
    <xf numFmtId="0" fontId="11" fillId="14" borderId="24" xfId="3" applyFont="1" applyFill="1" applyBorder="1" applyAlignment="1">
      <alignment horizontal="justify" vertical="center" wrapText="1"/>
    </xf>
    <xf numFmtId="0" fontId="11" fillId="14" borderId="25" xfId="3" applyFont="1" applyFill="1" applyBorder="1" applyAlignment="1">
      <alignment horizontal="justify" vertical="center" wrapText="1"/>
    </xf>
    <xf numFmtId="0" fontId="13" fillId="0" borderId="0" xfId="3" applyFont="1" applyAlignment="1">
      <alignment horizontal="justify" vertical="center" wrapText="1"/>
    </xf>
    <xf numFmtId="0" fontId="11" fillId="14" borderId="22" xfId="3" applyFont="1" applyFill="1" applyBorder="1" applyAlignment="1">
      <alignment horizontal="justify" vertical="center" wrapText="1"/>
    </xf>
    <xf numFmtId="0" fontId="11" fillId="14" borderId="0" xfId="3" applyFont="1" applyFill="1" applyAlignment="1">
      <alignment horizontal="justify" vertical="center" wrapText="1"/>
    </xf>
    <xf numFmtId="0" fontId="11" fillId="14" borderId="17" xfId="3" applyFont="1" applyFill="1" applyBorder="1" applyAlignment="1">
      <alignment horizontal="justify" vertical="center" wrapText="1"/>
    </xf>
    <xf numFmtId="0" fontId="11" fillId="0" borderId="46" xfId="3" applyFont="1" applyBorder="1" applyAlignment="1">
      <alignment horizontal="center" vertical="center"/>
    </xf>
    <xf numFmtId="0" fontId="11" fillId="0" borderId="4" xfId="3" applyFont="1" applyBorder="1" applyAlignment="1">
      <alignment horizontal="center" vertical="center"/>
    </xf>
    <xf numFmtId="180" fontId="11" fillId="3" borderId="29" xfId="2" applyNumberFormat="1" applyFont="1" applyFill="1" applyBorder="1" applyAlignment="1">
      <alignment horizontal="right" vertical="center"/>
    </xf>
    <xf numFmtId="180" fontId="11" fillId="3" borderId="4" xfId="2" applyNumberFormat="1" applyFont="1" applyFill="1" applyBorder="1" applyAlignment="1">
      <alignment horizontal="right" vertical="center"/>
    </xf>
    <xf numFmtId="180" fontId="11" fillId="3" borderId="30" xfId="2" applyNumberFormat="1" applyFont="1" applyFill="1" applyBorder="1" applyAlignment="1">
      <alignment horizontal="right" vertical="center"/>
    </xf>
    <xf numFmtId="180" fontId="11" fillId="3" borderId="21" xfId="2" applyNumberFormat="1" applyFont="1" applyFill="1" applyBorder="1" applyAlignment="1">
      <alignment horizontal="right" vertical="center"/>
    </xf>
    <xf numFmtId="180" fontId="11" fillId="3" borderId="0" xfId="2" applyNumberFormat="1" applyFont="1" applyFill="1" applyBorder="1" applyAlignment="1">
      <alignment horizontal="right" vertical="center"/>
    </xf>
    <xf numFmtId="180" fontId="11" fillId="3" borderId="26" xfId="2" applyNumberFormat="1" applyFont="1" applyFill="1" applyBorder="1" applyAlignment="1">
      <alignment horizontal="right" vertical="center"/>
    </xf>
    <xf numFmtId="180" fontId="11" fillId="3" borderId="5" xfId="2" applyNumberFormat="1" applyFont="1" applyFill="1" applyBorder="1" applyAlignment="1">
      <alignment horizontal="right" vertical="center"/>
    </xf>
    <xf numFmtId="180" fontId="11" fillId="3" borderId="6" xfId="2" applyNumberFormat="1" applyFont="1" applyFill="1" applyBorder="1" applyAlignment="1">
      <alignment horizontal="right" vertical="center"/>
    </xf>
    <xf numFmtId="180" fontId="11" fillId="3" borderId="31" xfId="2" applyNumberFormat="1" applyFont="1" applyFill="1" applyBorder="1" applyAlignment="1">
      <alignment horizontal="right" vertical="center"/>
    </xf>
    <xf numFmtId="0" fontId="14" fillId="0" borderId="0" xfId="3" applyFont="1" applyAlignment="1">
      <alignment horizontal="center" vertical="center" wrapText="1"/>
    </xf>
    <xf numFmtId="0" fontId="14" fillId="0" borderId="29"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6" xfId="3" applyFont="1" applyBorder="1" applyAlignment="1">
      <alignment horizontal="center" vertical="top" wrapText="1"/>
    </xf>
    <xf numFmtId="0" fontId="14" fillId="0" borderId="6" xfId="3" applyFont="1" applyBorder="1" applyAlignment="1">
      <alignment horizontal="center" vertical="top" shrinkToFit="1"/>
    </xf>
    <xf numFmtId="189" fontId="11" fillId="3" borderId="0" xfId="3" applyNumberFormat="1" applyFont="1" applyFill="1" applyAlignment="1">
      <alignment horizontal="center" vertical="center" wrapText="1"/>
    </xf>
    <xf numFmtId="0" fontId="11" fillId="3" borderId="0" xfId="3" applyFont="1" applyFill="1" applyAlignment="1">
      <alignment horizontal="center" vertical="center" wrapText="1"/>
    </xf>
    <xf numFmtId="0" fontId="11" fillId="0" borderId="44" xfId="3" applyFont="1" applyBorder="1" applyAlignment="1">
      <alignment horizontal="center" vertical="center"/>
    </xf>
    <xf numFmtId="180" fontId="11" fillId="3" borderId="43" xfId="2" applyNumberFormat="1" applyFont="1" applyFill="1" applyBorder="1" applyAlignment="1">
      <alignment horizontal="right" vertical="center"/>
    </xf>
    <xf numFmtId="180" fontId="11" fillId="3" borderId="1" xfId="2" applyNumberFormat="1" applyFont="1" applyFill="1" applyBorder="1" applyAlignment="1">
      <alignment horizontal="right" vertical="center"/>
    </xf>
    <xf numFmtId="0" fontId="11" fillId="0" borderId="45" xfId="3" applyFont="1" applyBorder="1" applyAlignment="1">
      <alignment horizontal="center" vertical="center"/>
    </xf>
    <xf numFmtId="177" fontId="11" fillId="3" borderId="19" xfId="2" applyNumberFormat="1" applyFont="1" applyFill="1" applyBorder="1" applyAlignment="1" applyProtection="1">
      <alignment horizontal="right" vertical="center" indent="1"/>
    </xf>
    <xf numFmtId="177" fontId="11" fillId="3" borderId="13" xfId="2" applyNumberFormat="1" applyFont="1" applyFill="1" applyBorder="1" applyAlignment="1" applyProtection="1">
      <alignment horizontal="right" vertical="center" indent="1"/>
    </xf>
    <xf numFmtId="177" fontId="11" fillId="3" borderId="18" xfId="2" applyNumberFormat="1" applyFont="1" applyFill="1" applyBorder="1" applyAlignment="1" applyProtection="1">
      <alignment horizontal="right" vertical="center" indent="1"/>
    </xf>
    <xf numFmtId="0" fontId="11" fillId="0" borderId="50" xfId="3" applyFont="1" applyBorder="1">
      <alignment vertical="center"/>
    </xf>
    <xf numFmtId="0" fontId="11" fillId="0" borderId="51" xfId="3" applyFont="1" applyBorder="1">
      <alignment vertical="center"/>
    </xf>
    <xf numFmtId="188" fontId="11" fillId="14" borderId="19" xfId="3" applyNumberFormat="1" applyFont="1" applyFill="1" applyBorder="1" applyAlignment="1">
      <alignment horizontal="right" vertical="center"/>
    </xf>
    <xf numFmtId="188" fontId="11" fillId="14" borderId="13" xfId="3" applyNumberFormat="1" applyFont="1" applyFill="1" applyBorder="1" applyAlignment="1">
      <alignment horizontal="right" vertical="center"/>
    </xf>
    <xf numFmtId="0" fontId="11" fillId="0" borderId="13" xfId="3" applyFont="1" applyBorder="1" applyAlignment="1">
      <alignment horizontal="left" vertical="center"/>
    </xf>
    <xf numFmtId="0" fontId="11" fillId="14" borderId="1" xfId="3" applyFont="1" applyFill="1" applyBorder="1" applyAlignment="1">
      <alignment horizontal="left" vertical="center" shrinkToFit="1"/>
    </xf>
    <xf numFmtId="0" fontId="11" fillId="14" borderId="2" xfId="3" applyFont="1" applyFill="1" applyBorder="1" applyAlignment="1">
      <alignment horizontal="left" vertical="center" shrinkToFit="1"/>
    </xf>
    <xf numFmtId="0" fontId="11" fillId="14" borderId="11" xfId="3" applyFont="1" applyFill="1" applyBorder="1" applyAlignment="1">
      <alignment horizontal="left" vertical="center" shrinkToFit="1"/>
    </xf>
    <xf numFmtId="188" fontId="11" fillId="3" borderId="13" xfId="3" applyNumberFormat="1" applyFont="1" applyFill="1" applyBorder="1" applyAlignment="1">
      <alignment horizontal="right" vertical="center" shrinkToFit="1"/>
    </xf>
    <xf numFmtId="0" fontId="11" fillId="0" borderId="24" xfId="3" applyFont="1" applyBorder="1" applyAlignment="1">
      <alignment horizontal="distributed" vertical="center"/>
    </xf>
    <xf numFmtId="188" fontId="11" fillId="14" borderId="1" xfId="3" applyNumberFormat="1" applyFont="1" applyFill="1" applyBorder="1" applyAlignment="1">
      <alignment horizontal="right" vertical="center"/>
    </xf>
    <xf numFmtId="188" fontId="11" fillId="14" borderId="2" xfId="3" applyNumberFormat="1" applyFont="1" applyFill="1" applyBorder="1" applyAlignment="1">
      <alignment horizontal="right" vertical="center"/>
    </xf>
    <xf numFmtId="0" fontId="11" fillId="14" borderId="1" xfId="3" applyFont="1" applyFill="1" applyBorder="1" applyAlignment="1">
      <alignment horizontal="left" vertical="center"/>
    </xf>
    <xf numFmtId="0" fontId="11" fillId="14" borderId="2" xfId="3" applyFont="1" applyFill="1" applyBorder="1" applyAlignment="1">
      <alignment horizontal="left" vertical="center"/>
    </xf>
    <xf numFmtId="0" fontId="11" fillId="14" borderId="11" xfId="3" applyFont="1" applyFill="1" applyBorder="1" applyAlignment="1">
      <alignment horizontal="left" vertical="center"/>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11" fillId="0" borderId="2" xfId="3" applyFont="1" applyBorder="1" applyAlignment="1">
      <alignment horizontal="distributed"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189" fontId="14" fillId="0" borderId="0" xfId="3" applyNumberFormat="1" applyFont="1" applyAlignment="1">
      <alignment horizontal="center" vertical="center" wrapText="1"/>
    </xf>
    <xf numFmtId="0" fontId="11" fillId="0" borderId="83" xfId="3" applyFont="1" applyBorder="1" applyAlignment="1">
      <alignment horizontal="center" vertical="center"/>
    </xf>
    <xf numFmtId="0" fontId="11" fillId="0" borderId="161" xfId="3" applyFont="1" applyBorder="1" applyAlignment="1">
      <alignment horizontal="center" vertical="center"/>
    </xf>
    <xf numFmtId="188" fontId="11" fillId="12" borderId="14" xfId="3" applyNumberFormat="1" applyFont="1" applyFill="1" applyBorder="1" applyAlignment="1">
      <alignment horizontal="center" vertical="center" shrinkToFit="1"/>
    </xf>
    <xf numFmtId="188" fontId="11" fillId="12" borderId="8" xfId="3" applyNumberFormat="1" applyFont="1" applyFill="1" applyBorder="1" applyAlignment="1">
      <alignment horizontal="center" vertical="center" shrinkToFit="1"/>
    </xf>
    <xf numFmtId="188" fontId="11" fillId="12" borderId="15" xfId="3" applyNumberFormat="1" applyFont="1" applyFill="1" applyBorder="1" applyAlignment="1">
      <alignment horizontal="center" vertical="center" shrinkToFit="1"/>
    </xf>
    <xf numFmtId="38" fontId="11" fillId="14" borderId="19" xfId="2" applyFont="1" applyFill="1" applyBorder="1" applyAlignment="1">
      <alignment horizontal="center" vertical="center" wrapText="1"/>
    </xf>
    <xf numFmtId="38" fontId="11" fillId="14" borderId="13" xfId="2" applyFont="1" applyFill="1" applyBorder="1" applyAlignment="1">
      <alignment horizontal="center" vertical="center" wrapText="1"/>
    </xf>
    <xf numFmtId="0" fontId="11" fillId="12" borderId="44" xfId="3" applyFont="1" applyFill="1" applyBorder="1" applyAlignment="1" applyProtection="1">
      <alignment horizontal="center" vertical="center"/>
      <protection locked="0"/>
    </xf>
    <xf numFmtId="0" fontId="11" fillId="12" borderId="43" xfId="3" applyFont="1" applyFill="1" applyBorder="1" applyAlignment="1" applyProtection="1">
      <alignment horizontal="center" vertical="center"/>
      <protection locked="0"/>
    </xf>
    <xf numFmtId="0" fontId="11" fillId="14" borderId="43" xfId="3" applyFont="1" applyFill="1" applyBorder="1" applyAlignment="1" applyProtection="1">
      <alignment horizontal="center" vertical="center"/>
      <protection locked="0"/>
    </xf>
    <xf numFmtId="180" fontId="11" fillId="14" borderId="43" xfId="3" applyNumberFormat="1" applyFont="1" applyFill="1" applyBorder="1" applyAlignment="1" applyProtection="1">
      <alignment horizontal="right" vertical="center" indent="1"/>
      <protection locked="0"/>
    </xf>
    <xf numFmtId="0" fontId="11" fillId="0" borderId="14" xfId="3" applyFont="1" applyBorder="1" applyAlignment="1">
      <alignment horizontal="center" vertical="center"/>
    </xf>
    <xf numFmtId="0" fontId="11" fillId="0" borderId="49" xfId="3" applyFont="1" applyBorder="1" applyAlignment="1">
      <alignment horizontal="center" vertical="center"/>
    </xf>
    <xf numFmtId="180" fontId="11" fillId="14" borderId="1" xfId="3" applyNumberFormat="1" applyFont="1" applyFill="1" applyBorder="1" applyAlignment="1" applyProtection="1">
      <alignment horizontal="right" vertical="center" indent="1"/>
      <protection locked="0"/>
    </xf>
    <xf numFmtId="180" fontId="11" fillId="14" borderId="2" xfId="3" applyNumberFormat="1" applyFont="1" applyFill="1" applyBorder="1" applyAlignment="1" applyProtection="1">
      <alignment horizontal="right" vertical="center" indent="1"/>
      <protection locked="0"/>
    </xf>
    <xf numFmtId="180" fontId="11" fillId="14" borderId="3" xfId="3" applyNumberFormat="1" applyFont="1" applyFill="1" applyBorder="1" applyAlignment="1" applyProtection="1">
      <alignment horizontal="right" vertical="center" indent="1"/>
      <protection locked="0"/>
    </xf>
    <xf numFmtId="0" fontId="11" fillId="14" borderId="43" xfId="3" applyFont="1" applyFill="1" applyBorder="1" applyProtection="1">
      <alignment vertical="center"/>
      <protection locked="0"/>
    </xf>
    <xf numFmtId="0" fontId="11" fillId="14" borderId="45" xfId="3" applyFont="1" applyFill="1" applyBorder="1" applyProtection="1">
      <alignment vertical="center"/>
      <protection locked="0"/>
    </xf>
    <xf numFmtId="0" fontId="11" fillId="0" borderId="56" xfId="3" applyFont="1" applyBorder="1" applyAlignment="1">
      <alignment horizontal="center" vertical="center"/>
    </xf>
    <xf numFmtId="0" fontId="11" fillId="0" borderId="50" xfId="3" applyFont="1" applyBorder="1" applyAlignment="1">
      <alignment horizontal="center" vertical="center"/>
    </xf>
    <xf numFmtId="3" fontId="11" fillId="3" borderId="50" xfId="3" applyNumberFormat="1" applyFont="1" applyFill="1" applyBorder="1" applyAlignment="1">
      <alignment horizontal="right" vertical="center" indent="1"/>
    </xf>
    <xf numFmtId="180" fontId="11" fillId="3" borderId="50" xfId="3" applyNumberFormat="1" applyFont="1" applyFill="1" applyBorder="1" applyAlignment="1">
      <alignment horizontal="right" vertical="center" indent="1"/>
    </xf>
    <xf numFmtId="0" fontId="11" fillId="0" borderId="51" xfId="3" applyFont="1" applyBorder="1" applyAlignment="1">
      <alignment horizontal="center" vertical="center"/>
    </xf>
    <xf numFmtId="0" fontId="11" fillId="0" borderId="53" xfId="3" applyFont="1" applyBorder="1" applyAlignment="1">
      <alignment horizontal="center" vertical="distributed" wrapText="1"/>
    </xf>
    <xf numFmtId="0" fontId="11" fillId="0" borderId="53" xfId="3" applyFont="1" applyBorder="1" applyAlignment="1">
      <alignment horizontal="center" vertical="distributed"/>
    </xf>
    <xf numFmtId="178" fontId="11" fillId="3" borderId="53" xfId="2" applyNumberFormat="1" applyFont="1" applyFill="1" applyBorder="1" applyAlignment="1">
      <alignment horizontal="right" vertical="center"/>
    </xf>
    <xf numFmtId="178" fontId="11" fillId="3" borderId="5" xfId="2" applyNumberFormat="1" applyFont="1" applyFill="1" applyBorder="1" applyAlignment="1">
      <alignment horizontal="right" vertical="center"/>
    </xf>
    <xf numFmtId="180" fontId="11" fillId="3" borderId="83" xfId="2" applyNumberFormat="1" applyFont="1" applyFill="1" applyBorder="1" applyAlignment="1">
      <alignment horizontal="right" vertical="center"/>
    </xf>
    <xf numFmtId="180" fontId="11" fillId="3" borderId="27" xfId="2" applyNumberFormat="1" applyFont="1" applyFill="1" applyBorder="1" applyAlignment="1">
      <alignment horizontal="right" vertical="center"/>
    </xf>
    <xf numFmtId="0" fontId="11" fillId="0" borderId="84" xfId="3" applyFont="1" applyBorder="1" applyAlignment="1">
      <alignment horizontal="center" vertical="center"/>
    </xf>
    <xf numFmtId="177" fontId="11" fillId="3" borderId="1" xfId="2" applyNumberFormat="1" applyFont="1" applyFill="1" applyBorder="1" applyAlignment="1" applyProtection="1">
      <alignment horizontal="right" vertical="center" indent="1"/>
      <protection locked="0"/>
    </xf>
    <xf numFmtId="177" fontId="11" fillId="3" borderId="2" xfId="2" applyNumberFormat="1" applyFont="1" applyFill="1" applyBorder="1" applyAlignment="1" applyProtection="1">
      <alignment horizontal="right" vertical="center" indent="1"/>
      <protection locked="0"/>
    </xf>
    <xf numFmtId="177" fontId="11" fillId="3" borderId="3" xfId="2" applyNumberFormat="1" applyFont="1" applyFill="1" applyBorder="1" applyAlignment="1" applyProtection="1">
      <alignment horizontal="right" vertical="center" indent="1"/>
      <protection locked="0"/>
    </xf>
    <xf numFmtId="0" fontId="11" fillId="14" borderId="1" xfId="3" applyFont="1" applyFill="1" applyBorder="1" applyProtection="1">
      <alignment vertical="center"/>
      <protection locked="0"/>
    </xf>
    <xf numFmtId="0" fontId="11" fillId="14" borderId="2" xfId="3" applyFont="1" applyFill="1" applyBorder="1" applyProtection="1">
      <alignment vertical="center"/>
      <protection locked="0"/>
    </xf>
    <xf numFmtId="0" fontId="11" fillId="14" borderId="11" xfId="3" applyFont="1" applyFill="1" applyBorder="1" applyProtection="1">
      <alignment vertical="center"/>
      <protection locked="0"/>
    </xf>
    <xf numFmtId="177" fontId="11" fillId="14" borderId="1" xfId="2" applyNumberFormat="1" applyFont="1" applyFill="1" applyBorder="1" applyAlignment="1" applyProtection="1">
      <alignment horizontal="right" vertical="center" indent="1"/>
      <protection locked="0"/>
    </xf>
    <xf numFmtId="177" fontId="11" fillId="14" borderId="2" xfId="2" applyNumberFormat="1" applyFont="1" applyFill="1" applyBorder="1" applyAlignment="1" applyProtection="1">
      <alignment horizontal="right" vertical="center" indent="1"/>
      <protection locked="0"/>
    </xf>
    <xf numFmtId="177" fontId="11" fillId="14" borderId="3" xfId="2" applyNumberFormat="1" applyFont="1" applyFill="1" applyBorder="1" applyAlignment="1" applyProtection="1">
      <alignment horizontal="right" vertical="center" indent="1"/>
      <protection locked="0"/>
    </xf>
    <xf numFmtId="0" fontId="11" fillId="0" borderId="20" xfId="3" applyFont="1" applyBorder="1" applyAlignment="1">
      <alignment horizontal="center" vertical="center" wrapText="1"/>
    </xf>
    <xf numFmtId="38" fontId="11" fillId="3" borderId="12" xfId="3" applyNumberFormat="1" applyFont="1" applyFill="1" applyBorder="1" applyAlignment="1">
      <alignment horizontal="center" vertical="center"/>
    </xf>
    <xf numFmtId="0" fontId="11" fillId="3" borderId="13" xfId="3" applyFont="1" applyFill="1" applyBorder="1" applyAlignment="1">
      <alignment horizontal="center" vertical="center"/>
    </xf>
    <xf numFmtId="188" fontId="11" fillId="3" borderId="13" xfId="3" applyNumberFormat="1" applyFont="1" applyFill="1" applyBorder="1" applyAlignment="1">
      <alignment horizontal="center" vertical="center"/>
    </xf>
    <xf numFmtId="0" fontId="11" fillId="14" borderId="46" xfId="3" applyFont="1" applyFill="1" applyBorder="1" applyAlignment="1">
      <alignment horizontal="center" vertical="center"/>
    </xf>
    <xf numFmtId="0" fontId="11" fillId="14" borderId="4" xfId="3" applyFont="1" applyFill="1" applyBorder="1" applyAlignment="1">
      <alignment horizontal="center" vertical="center"/>
    </xf>
    <xf numFmtId="0" fontId="11" fillId="0" borderId="2" xfId="3" applyFont="1" applyBorder="1" applyAlignment="1">
      <alignment horizontal="distributed" vertical="center" wrapText="1"/>
    </xf>
    <xf numFmtId="0" fontId="11" fillId="0" borderId="2" xfId="3" applyFont="1" applyBorder="1" applyAlignment="1">
      <alignment horizontal="left" vertical="center"/>
    </xf>
    <xf numFmtId="194" fontId="11" fillId="14" borderId="13" xfId="3" applyNumberFormat="1" applyFont="1" applyFill="1" applyBorder="1" applyAlignment="1">
      <alignment horizontal="right" vertical="center"/>
    </xf>
    <xf numFmtId="0" fontId="11" fillId="0" borderId="20" xfId="3" applyFont="1" applyBorder="1" applyAlignment="1">
      <alignment horizontal="center" vertical="center"/>
    </xf>
    <xf numFmtId="0" fontId="11" fillId="0" borderId="20" xfId="3" applyFont="1" applyBorder="1" applyAlignment="1">
      <alignment horizontal="left" vertical="center"/>
    </xf>
    <xf numFmtId="0" fontId="11" fillId="14" borderId="8" xfId="3" applyFont="1" applyFill="1" applyBorder="1" applyAlignment="1" applyProtection="1">
      <alignment vertical="top"/>
      <protection locked="0"/>
    </xf>
    <xf numFmtId="0" fontId="11" fillId="14" borderId="8" xfId="3" applyFont="1" applyFill="1" applyBorder="1" applyAlignment="1" applyProtection="1">
      <alignment horizontal="left" vertical="center" wrapText="1"/>
      <protection locked="0"/>
    </xf>
    <xf numFmtId="0" fontId="11" fillId="14" borderId="15" xfId="3" applyFont="1" applyFill="1" applyBorder="1" applyAlignment="1" applyProtection="1">
      <alignment horizontal="left" vertical="center" wrapText="1"/>
      <protection locked="0"/>
    </xf>
    <xf numFmtId="0" fontId="11" fillId="0" borderId="143" xfId="3" applyFont="1" applyBorder="1" applyAlignment="1">
      <alignment horizontal="left" vertical="center"/>
    </xf>
    <xf numFmtId="0" fontId="11" fillId="14" borderId="12" xfId="3" applyFont="1" applyFill="1" applyBorder="1" applyAlignment="1">
      <alignment horizontal="left" vertical="center"/>
    </xf>
    <xf numFmtId="0" fontId="11" fillId="14" borderId="13" xfId="3" applyFont="1" applyFill="1" applyBorder="1" applyAlignment="1">
      <alignment horizontal="left" vertical="center"/>
    </xf>
    <xf numFmtId="0" fontId="11" fillId="14" borderId="20" xfId="3" applyFont="1" applyFill="1" applyBorder="1" applyAlignment="1">
      <alignment horizontal="left" vertical="center"/>
    </xf>
    <xf numFmtId="190" fontId="11" fillId="14" borderId="1" xfId="3" applyNumberFormat="1" applyFont="1" applyFill="1" applyBorder="1" applyAlignment="1">
      <alignment horizontal="right" vertical="center"/>
    </xf>
    <xf numFmtId="190" fontId="11" fillId="14" borderId="2" xfId="3" applyNumberFormat="1" applyFont="1" applyFill="1" applyBorder="1" applyAlignment="1">
      <alignment horizontal="right" vertical="center"/>
    </xf>
    <xf numFmtId="0" fontId="11" fillId="0" borderId="0" xfId="3" applyFont="1" applyAlignment="1">
      <alignment vertical="center" wrapText="1"/>
    </xf>
    <xf numFmtId="0" fontId="11" fillId="14" borderId="1" xfId="3" applyFont="1" applyFill="1" applyBorder="1" applyAlignment="1">
      <alignment horizontal="center" vertical="center"/>
    </xf>
    <xf numFmtId="0" fontId="11" fillId="14" borderId="2" xfId="3" applyFont="1" applyFill="1" applyBorder="1" applyAlignment="1">
      <alignment horizontal="center" vertical="center"/>
    </xf>
    <xf numFmtId="0" fontId="11" fillId="14" borderId="11" xfId="3" applyFont="1" applyFill="1" applyBorder="1" applyAlignment="1">
      <alignment horizontal="center" vertical="center"/>
    </xf>
    <xf numFmtId="0" fontId="11" fillId="0" borderId="6" xfId="3" applyFont="1" applyBorder="1" applyAlignment="1">
      <alignment vertical="center" wrapText="1"/>
    </xf>
    <xf numFmtId="181" fontId="11" fillId="3" borderId="1" xfId="3" applyNumberFormat="1" applyFont="1" applyFill="1" applyBorder="1" applyAlignment="1">
      <alignment horizontal="right" vertical="distributed" indent="1"/>
    </xf>
    <xf numFmtId="181" fontId="11" fillId="3" borderId="2" xfId="3" applyNumberFormat="1" applyFont="1" applyFill="1" applyBorder="1" applyAlignment="1">
      <alignment horizontal="right" vertical="distributed" indent="1"/>
    </xf>
    <xf numFmtId="0" fontId="11" fillId="14" borderId="147" xfId="3" applyFont="1" applyFill="1" applyBorder="1" applyAlignment="1">
      <alignment horizontal="left" vertical="center"/>
    </xf>
    <xf numFmtId="0" fontId="11" fillId="14" borderId="136" xfId="3" applyFont="1" applyFill="1" applyBorder="1" applyAlignment="1">
      <alignment horizontal="left" vertical="center"/>
    </xf>
    <xf numFmtId="0" fontId="11" fillId="14" borderId="141" xfId="3" applyFont="1" applyFill="1" applyBorder="1" applyAlignment="1">
      <alignment horizontal="left" vertical="center"/>
    </xf>
    <xf numFmtId="0" fontId="11" fillId="14" borderId="43" xfId="3" applyFont="1" applyFill="1" applyBorder="1" applyAlignment="1" applyProtection="1">
      <alignment horizontal="left" vertical="top"/>
      <protection locked="0"/>
    </xf>
    <xf numFmtId="0" fontId="11" fillId="14" borderId="45" xfId="3" applyFont="1" applyFill="1" applyBorder="1" applyAlignment="1" applyProtection="1">
      <alignment horizontal="left" vertical="top"/>
      <protection locked="0"/>
    </xf>
    <xf numFmtId="0" fontId="11" fillId="0" borderId="46"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30" xfId="3" applyFont="1" applyBorder="1" applyAlignment="1">
      <alignment horizontal="center" vertical="center" wrapText="1"/>
    </xf>
    <xf numFmtId="0" fontId="11" fillId="0" borderId="26" xfId="3" applyFont="1" applyBorder="1" applyAlignment="1">
      <alignment horizontal="center" vertical="center" wrapText="1"/>
    </xf>
    <xf numFmtId="0" fontId="11" fillId="0" borderId="4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1" xfId="3" applyFont="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1" xfId="3" applyFont="1" applyBorder="1" applyAlignment="1" applyProtection="1">
      <alignment horizontal="center" vertical="center" wrapText="1"/>
      <protection locked="0"/>
    </xf>
    <xf numFmtId="0" fontId="11" fillId="0" borderId="11" xfId="3" applyFont="1" applyBorder="1" applyAlignment="1" applyProtection="1">
      <alignment horizontal="center" vertical="center"/>
      <protection locked="0"/>
    </xf>
    <xf numFmtId="0" fontId="11" fillId="0" borderId="24" xfId="3" applyFont="1" applyBorder="1" applyAlignment="1">
      <alignment horizontal="distributed" vertical="center" wrapText="1"/>
    </xf>
    <xf numFmtId="0" fontId="11" fillId="0" borderId="48" xfId="3" applyFont="1" applyBorder="1" applyAlignment="1">
      <alignment horizontal="center" vertical="center" wrapText="1"/>
    </xf>
    <xf numFmtId="0" fontId="11" fillId="0" borderId="42" xfId="3" applyFont="1" applyBorder="1" applyAlignment="1">
      <alignment horizontal="center" vertical="center" wrapText="1"/>
    </xf>
    <xf numFmtId="0" fontId="11" fillId="14" borderId="42" xfId="3" applyFont="1" applyFill="1" applyBorder="1" applyAlignment="1" applyProtection="1">
      <alignment horizontal="center" vertical="center"/>
      <protection locked="0"/>
    </xf>
    <xf numFmtId="0" fontId="11" fillId="14" borderId="49" xfId="3" applyFont="1" applyFill="1" applyBorder="1" applyAlignment="1" applyProtection="1">
      <alignment horizontal="center" vertical="center"/>
      <protection locked="0"/>
    </xf>
    <xf numFmtId="0" fontId="11" fillId="14" borderId="45" xfId="3" applyFont="1" applyFill="1" applyBorder="1" applyAlignment="1" applyProtection="1">
      <alignment horizontal="center" vertical="center"/>
      <protection locked="0"/>
    </xf>
    <xf numFmtId="0" fontId="13" fillId="14" borderId="43" xfId="3" applyFont="1" applyFill="1" applyBorder="1" applyAlignment="1" applyProtection="1">
      <alignment horizontal="center" vertical="center"/>
      <protection locked="0"/>
    </xf>
    <xf numFmtId="0" fontId="14" fillId="14" borderId="43" xfId="3" applyFont="1" applyFill="1" applyBorder="1" applyAlignment="1" applyProtection="1">
      <alignment horizontal="center" vertical="center"/>
      <protection locked="0"/>
    </xf>
    <xf numFmtId="0" fontId="11" fillId="0" borderId="6" xfId="3" applyFont="1" applyBorder="1" applyAlignment="1">
      <alignment horizontal="left" vertical="center"/>
    </xf>
    <xf numFmtId="0" fontId="11" fillId="0" borderId="5"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31" xfId="3" applyFont="1" applyBorder="1" applyAlignment="1">
      <alignment horizontal="center" vertical="center" shrinkToFit="1"/>
    </xf>
    <xf numFmtId="0" fontId="11" fillId="14" borderId="5" xfId="3" applyFont="1" applyFill="1" applyBorder="1" applyAlignment="1" applyProtection="1">
      <alignment horizontal="left" vertical="center" indent="1"/>
      <protection locked="0"/>
    </xf>
    <xf numFmtId="0" fontId="11" fillId="14" borderId="6" xfId="3" applyFont="1" applyFill="1" applyBorder="1" applyAlignment="1" applyProtection="1">
      <alignment horizontal="left" vertical="center" indent="1"/>
      <protection locked="0"/>
    </xf>
    <xf numFmtId="0" fontId="11" fillId="14" borderId="131" xfId="3" applyFont="1" applyFill="1" applyBorder="1" applyAlignment="1" applyProtection="1">
      <alignment horizontal="left" vertical="center" indent="1"/>
      <protection locked="0"/>
    </xf>
    <xf numFmtId="0" fontId="11" fillId="12" borderId="1" xfId="3" applyFont="1" applyFill="1" applyBorder="1" applyAlignment="1">
      <alignment horizontal="left" vertical="center"/>
    </xf>
    <xf numFmtId="0" fontId="11" fillId="12" borderId="2" xfId="3" applyFont="1" applyFill="1" applyBorder="1" applyAlignment="1">
      <alignment horizontal="left" vertical="center"/>
    </xf>
    <xf numFmtId="0" fontId="11" fillId="12" borderId="11" xfId="3" applyFont="1" applyFill="1" applyBorder="1" applyAlignment="1">
      <alignment horizontal="left" vertical="center"/>
    </xf>
    <xf numFmtId="189" fontId="11" fillId="14" borderId="6" xfId="3" applyNumberFormat="1" applyFont="1" applyFill="1" applyBorder="1" applyAlignment="1">
      <alignment horizontal="right" vertical="center"/>
    </xf>
    <xf numFmtId="0" fontId="11" fillId="0" borderId="2" xfId="3" applyFont="1" applyBorder="1" applyAlignment="1">
      <alignment horizontal="left" vertical="top" wrapText="1"/>
    </xf>
    <xf numFmtId="0" fontId="11" fillId="0" borderId="2" xfId="3" applyFont="1" applyBorder="1" applyAlignment="1">
      <alignment horizontal="left" vertical="top"/>
    </xf>
    <xf numFmtId="0" fontId="11" fillId="0" borderId="11" xfId="3" applyFont="1" applyBorder="1" applyAlignment="1">
      <alignment horizontal="left" vertical="top"/>
    </xf>
    <xf numFmtId="0" fontId="11" fillId="12" borderId="19" xfId="3" applyFont="1" applyFill="1" applyBorder="1" applyAlignment="1">
      <alignment horizontal="justify" vertical="center" wrapText="1"/>
    </xf>
    <xf numFmtId="0" fontId="11" fillId="12" borderId="13" xfId="3" applyFont="1" applyFill="1" applyBorder="1" applyAlignment="1">
      <alignment horizontal="justify" vertical="center" wrapText="1"/>
    </xf>
    <xf numFmtId="0" fontId="11" fillId="12" borderId="20" xfId="3" applyFont="1" applyFill="1" applyBorder="1" applyAlignment="1">
      <alignment horizontal="justify" vertical="center" wrapText="1"/>
    </xf>
    <xf numFmtId="0" fontId="11" fillId="0" borderId="13" xfId="3" applyFont="1" applyBorder="1" applyAlignment="1">
      <alignment horizontal="distributed" vertical="center" wrapText="1"/>
    </xf>
    <xf numFmtId="0" fontId="11" fillId="0" borderId="48" xfId="3" applyFont="1" applyBorder="1" applyAlignment="1">
      <alignment horizontal="center" vertical="distributed" wrapText="1"/>
    </xf>
    <xf numFmtId="0" fontId="11" fillId="0" borderId="42" xfId="3" applyFont="1" applyBorder="1" applyAlignment="1">
      <alignment horizontal="center" vertical="distributed"/>
    </xf>
    <xf numFmtId="0" fontId="11" fillId="0" borderId="63" xfId="3" applyFont="1" applyBorder="1" applyAlignment="1">
      <alignment horizontal="center" vertical="distributed"/>
    </xf>
    <xf numFmtId="0" fontId="11" fillId="0" borderId="3" xfId="3" applyFont="1" applyBorder="1" applyAlignment="1">
      <alignment horizontal="distributed" vertical="center"/>
    </xf>
    <xf numFmtId="0" fontId="11" fillId="0" borderId="43" xfId="3" applyFont="1" applyBorder="1" applyAlignment="1">
      <alignment horizontal="distributed" vertical="center"/>
    </xf>
    <xf numFmtId="0" fontId="11" fillId="0" borderId="1" xfId="3" applyFont="1" applyBorder="1" applyAlignment="1">
      <alignment horizontal="distributed" vertical="center"/>
    </xf>
    <xf numFmtId="0" fontId="11" fillId="0" borderId="83" xfId="3" applyFont="1" applyBorder="1" applyAlignment="1">
      <alignment horizontal="center" vertical="distributed"/>
    </xf>
    <xf numFmtId="0" fontId="11" fillId="0" borderId="43" xfId="3" applyFont="1" applyBorder="1">
      <alignment vertical="center"/>
    </xf>
    <xf numFmtId="0" fontId="0" fillId="0" borderId="43" xfId="0" applyBorder="1">
      <alignment vertical="center"/>
    </xf>
    <xf numFmtId="0" fontId="11" fillId="0" borderId="2" xfId="3" applyFont="1" applyBorder="1" applyProtection="1">
      <alignment vertical="center"/>
      <protection locked="0"/>
    </xf>
    <xf numFmtId="0" fontId="0" fillId="0" borderId="2" xfId="0" applyBorder="1">
      <alignment vertical="center"/>
    </xf>
    <xf numFmtId="0" fontId="0" fillId="0" borderId="3" xfId="0" applyBorder="1">
      <alignment vertical="center"/>
    </xf>
    <xf numFmtId="177" fontId="11" fillId="3" borderId="50" xfId="2" applyNumberFormat="1" applyFont="1" applyFill="1" applyBorder="1" applyAlignment="1" applyProtection="1">
      <alignment horizontal="right" vertical="center" indent="1"/>
    </xf>
    <xf numFmtId="180" fontId="11" fillId="3" borderId="53" xfId="2" applyNumberFormat="1" applyFont="1" applyFill="1" applyBorder="1" applyAlignment="1">
      <alignment horizontal="center" vertical="center"/>
    </xf>
    <xf numFmtId="180" fontId="11" fillId="3" borderId="5" xfId="2" applyNumberFormat="1" applyFont="1" applyFill="1" applyBorder="1" applyAlignment="1">
      <alignment horizontal="center" vertical="center"/>
    </xf>
    <xf numFmtId="180" fontId="11" fillId="3" borderId="43" xfId="2" applyNumberFormat="1" applyFont="1" applyFill="1" applyBorder="1" applyAlignment="1">
      <alignment horizontal="center" vertical="center"/>
    </xf>
    <xf numFmtId="180" fontId="11" fillId="3" borderId="1" xfId="2" applyNumberFormat="1" applyFont="1" applyFill="1" applyBorder="1" applyAlignment="1">
      <alignment horizontal="center" vertical="center"/>
    </xf>
    <xf numFmtId="180" fontId="11" fillId="3" borderId="83" xfId="2" applyNumberFormat="1" applyFont="1" applyFill="1" applyBorder="1" applyAlignment="1">
      <alignment horizontal="center" vertical="center"/>
    </xf>
    <xf numFmtId="180" fontId="11" fillId="3" borderId="27" xfId="2" applyNumberFormat="1" applyFont="1" applyFill="1" applyBorder="1" applyAlignment="1">
      <alignment horizontal="center" vertical="center"/>
    </xf>
    <xf numFmtId="180" fontId="11" fillId="3" borderId="29" xfId="2" applyNumberFormat="1" applyFont="1" applyFill="1" applyBorder="1" applyAlignment="1">
      <alignment horizontal="center" vertical="center"/>
    </xf>
    <xf numFmtId="180" fontId="11" fillId="3" borderId="4" xfId="2" applyNumberFormat="1" applyFont="1" applyFill="1" applyBorder="1" applyAlignment="1">
      <alignment horizontal="center" vertical="center"/>
    </xf>
    <xf numFmtId="180" fontId="11" fillId="3" borderId="30" xfId="2" applyNumberFormat="1" applyFont="1" applyFill="1" applyBorder="1" applyAlignment="1">
      <alignment horizontal="center" vertical="center"/>
    </xf>
    <xf numFmtId="180" fontId="11" fillId="3" borderId="21" xfId="2" applyNumberFormat="1" applyFont="1" applyFill="1" applyBorder="1" applyAlignment="1">
      <alignment horizontal="center" vertical="center"/>
    </xf>
    <xf numFmtId="180" fontId="11" fillId="3" borderId="0" xfId="2" applyNumberFormat="1" applyFont="1" applyFill="1" applyBorder="1" applyAlignment="1">
      <alignment horizontal="center" vertical="center"/>
    </xf>
    <xf numFmtId="180" fontId="11" fillId="3" borderId="26" xfId="2" applyNumberFormat="1" applyFont="1" applyFill="1" applyBorder="1" applyAlignment="1">
      <alignment horizontal="center" vertical="center"/>
    </xf>
    <xf numFmtId="180" fontId="11" fillId="3" borderId="6" xfId="2" applyNumberFormat="1" applyFont="1" applyFill="1" applyBorder="1" applyAlignment="1">
      <alignment horizontal="center" vertical="center"/>
    </xf>
    <xf numFmtId="180" fontId="11" fillId="3" borderId="31" xfId="2" applyNumberFormat="1" applyFont="1" applyFill="1" applyBorder="1" applyAlignment="1">
      <alignment horizontal="center" vertical="center"/>
    </xf>
    <xf numFmtId="0" fontId="11" fillId="14" borderId="46" xfId="3" applyFont="1" applyFill="1" applyBorder="1" applyAlignment="1">
      <alignment horizontal="justify" vertical="center" wrapText="1"/>
    </xf>
    <xf numFmtId="0" fontId="11" fillId="14" borderId="4" xfId="3" applyFont="1" applyFill="1" applyBorder="1" applyAlignment="1">
      <alignment horizontal="justify" vertical="center" wrapText="1"/>
    </xf>
    <xf numFmtId="0" fontId="11" fillId="14" borderId="16" xfId="3" applyFont="1" applyFill="1" applyBorder="1" applyAlignment="1">
      <alignment horizontal="justify" vertical="center" wrapText="1"/>
    </xf>
    <xf numFmtId="0" fontId="11" fillId="0" borderId="32" xfId="3" applyFont="1" applyBorder="1" applyAlignment="1">
      <alignment horizontal="left" vertical="center" wrapText="1"/>
    </xf>
    <xf numFmtId="0" fontId="11" fillId="0" borderId="33" xfId="3" applyFont="1" applyBorder="1" applyAlignment="1">
      <alignment horizontal="left" vertical="center" wrapText="1"/>
    </xf>
    <xf numFmtId="0" fontId="11" fillId="0" borderId="10" xfId="3" applyFont="1" applyBorder="1" applyAlignment="1">
      <alignment horizontal="distributed" vertical="center" wrapText="1" indent="1"/>
    </xf>
    <xf numFmtId="0" fontId="11" fillId="0" borderId="2" xfId="3" applyFont="1" applyBorder="1" applyAlignment="1">
      <alignment horizontal="distributed" vertical="center" wrapText="1" indent="1"/>
    </xf>
    <xf numFmtId="0" fontId="11" fillId="14" borderId="1" xfId="3" applyFont="1" applyFill="1" applyBorder="1" applyAlignment="1">
      <alignment horizontal="left" vertical="center" wrapText="1"/>
    </xf>
    <xf numFmtId="0" fontId="11" fillId="14" borderId="2" xfId="3" applyFont="1" applyFill="1" applyBorder="1" applyAlignment="1">
      <alignment horizontal="left" vertical="center" wrapText="1"/>
    </xf>
    <xf numFmtId="0" fontId="11" fillId="14" borderId="11" xfId="3" applyFont="1" applyFill="1" applyBorder="1" applyAlignment="1">
      <alignment horizontal="left" vertical="center" wrapText="1"/>
    </xf>
    <xf numFmtId="0" fontId="11" fillId="0" borderId="12" xfId="3" applyFont="1" applyBorder="1" applyAlignment="1">
      <alignment horizontal="distributed" vertical="center" wrapText="1" indent="1"/>
    </xf>
    <xf numFmtId="0" fontId="11" fillId="0" borderId="13" xfId="3" applyFont="1" applyBorder="1" applyAlignment="1">
      <alignment horizontal="distributed" vertical="center" wrapText="1" indent="1"/>
    </xf>
    <xf numFmtId="0" fontId="11" fillId="14" borderId="19" xfId="3" applyFont="1" applyFill="1" applyBorder="1" applyAlignment="1">
      <alignment horizontal="left" vertical="center" wrapText="1"/>
    </xf>
    <xf numFmtId="0" fontId="11" fillId="0" borderId="11" xfId="3" applyFont="1" applyBorder="1" applyAlignment="1">
      <alignment horizontal="left" vertical="center"/>
    </xf>
    <xf numFmtId="0" fontId="11" fillId="0" borderId="2" xfId="3" applyFont="1" applyBorder="1" applyAlignment="1">
      <alignment horizontal="left" vertical="center" wrapText="1"/>
    </xf>
    <xf numFmtId="0" fontId="11" fillId="0" borderId="2" xfId="3" applyFont="1" applyBorder="1">
      <alignment vertical="center"/>
    </xf>
    <xf numFmtId="194" fontId="11" fillId="14" borderId="2" xfId="3" applyNumberFormat="1" applyFont="1" applyFill="1" applyBorder="1" applyAlignment="1">
      <alignment horizontal="right" vertical="center"/>
    </xf>
    <xf numFmtId="0" fontId="11" fillId="0" borderId="31" xfId="3" applyFont="1" applyBorder="1">
      <alignment vertical="center"/>
    </xf>
    <xf numFmtId="0" fontId="0" fillId="0" borderId="53" xfId="0" applyBorder="1">
      <alignment vertical="center"/>
    </xf>
    <xf numFmtId="0" fontId="11" fillId="0" borderId="3" xfId="3" applyFont="1" applyBorder="1">
      <alignment vertical="center"/>
    </xf>
    <xf numFmtId="0" fontId="11" fillId="0" borderId="53" xfId="3" applyFont="1" applyBorder="1">
      <alignment vertical="center"/>
    </xf>
    <xf numFmtId="0" fontId="11" fillId="3" borderId="14" xfId="3" applyFont="1" applyFill="1" applyBorder="1" applyAlignment="1">
      <alignment horizontal="left" vertical="center" indent="1"/>
    </xf>
    <xf numFmtId="0" fontId="11" fillId="3" borderId="8" xfId="3" applyFont="1" applyFill="1" applyBorder="1" applyAlignment="1">
      <alignment horizontal="left" vertical="center" indent="1"/>
    </xf>
    <xf numFmtId="0" fontId="11" fillId="3" borderId="15" xfId="3" applyFont="1" applyFill="1" applyBorder="1" applyAlignment="1">
      <alignment horizontal="left" vertical="center" indent="1"/>
    </xf>
    <xf numFmtId="0" fontId="11" fillId="3" borderId="1" xfId="3" applyFont="1" applyFill="1" applyBorder="1" applyAlignment="1">
      <alignment horizontal="left" vertical="center" indent="1"/>
    </xf>
    <xf numFmtId="0" fontId="11" fillId="3" borderId="2" xfId="3" applyFont="1" applyFill="1" applyBorder="1" applyAlignment="1">
      <alignment horizontal="left" vertical="center" indent="1"/>
    </xf>
    <xf numFmtId="0" fontId="11" fillId="3" borderId="11" xfId="3" applyFont="1" applyFill="1" applyBorder="1" applyAlignment="1">
      <alignment horizontal="left" vertical="center" indent="1"/>
    </xf>
    <xf numFmtId="0" fontId="11" fillId="3" borderId="1" xfId="3" applyFont="1" applyFill="1" applyBorder="1" applyAlignment="1" applyProtection="1">
      <alignment horizontal="center" vertical="center"/>
      <protection locked="0"/>
    </xf>
    <xf numFmtId="0" fontId="11" fillId="3" borderId="2" xfId="3" applyFont="1" applyFill="1" applyBorder="1" applyAlignment="1" applyProtection="1">
      <alignment horizontal="center" vertical="center"/>
      <protection locked="0"/>
    </xf>
    <xf numFmtId="0" fontId="11" fillId="3" borderId="1" xfId="3" applyFont="1" applyFill="1" applyBorder="1" applyAlignment="1" applyProtection="1">
      <alignment horizontal="left" vertical="center" indent="1"/>
      <protection locked="0"/>
    </xf>
    <xf numFmtId="0" fontId="11" fillId="3" borderId="2" xfId="3" applyFont="1" applyFill="1" applyBorder="1" applyAlignment="1" applyProtection="1">
      <alignment horizontal="left" vertical="center" indent="1"/>
      <protection locked="0"/>
    </xf>
    <xf numFmtId="0" fontId="11" fillId="3" borderId="11" xfId="3" applyFont="1" applyFill="1" applyBorder="1" applyAlignment="1" applyProtection="1">
      <alignment horizontal="left" vertical="center" indent="1"/>
      <protection locked="0"/>
    </xf>
    <xf numFmtId="0" fontId="11" fillId="3" borderId="3" xfId="3" applyFont="1" applyFill="1" applyBorder="1" applyAlignment="1" applyProtection="1">
      <alignment horizontal="left" vertical="center" indent="1"/>
      <protection locked="0"/>
    </xf>
    <xf numFmtId="0" fontId="11" fillId="3" borderId="1" xfId="3" applyFont="1" applyFill="1" applyBorder="1" applyAlignment="1" applyProtection="1">
      <alignment horizontal="left" vertical="center" wrapText="1" indent="1"/>
      <protection locked="0"/>
    </xf>
    <xf numFmtId="0" fontId="11" fillId="3" borderId="2" xfId="3" applyFont="1" applyFill="1" applyBorder="1" applyAlignment="1" applyProtection="1">
      <alignment horizontal="left" vertical="center" wrapText="1" indent="1"/>
      <protection locked="0"/>
    </xf>
    <xf numFmtId="0" fontId="11" fillId="3" borderId="11" xfId="3" applyFont="1" applyFill="1" applyBorder="1" applyAlignment="1" applyProtection="1">
      <alignment horizontal="left" vertical="center" wrapText="1" indent="1"/>
      <protection locked="0"/>
    </xf>
    <xf numFmtId="177" fontId="11" fillId="3" borderId="1" xfId="2" applyNumberFormat="1" applyFont="1" applyFill="1" applyBorder="1" applyAlignment="1" applyProtection="1">
      <alignment horizontal="center" vertical="center"/>
      <protection locked="0"/>
    </xf>
    <xf numFmtId="177" fontId="11" fillId="3" borderId="2" xfId="2" applyNumberFormat="1" applyFont="1" applyFill="1" applyBorder="1" applyAlignment="1" applyProtection="1">
      <alignment horizontal="center" vertical="center"/>
      <protection locked="0"/>
    </xf>
    <xf numFmtId="0" fontId="11" fillId="3" borderId="14" xfId="3" applyFont="1" applyFill="1" applyBorder="1" applyAlignment="1" applyProtection="1">
      <alignment horizontal="left" vertical="center" indent="1"/>
      <protection locked="0"/>
    </xf>
    <xf numFmtId="0" fontId="11" fillId="3" borderId="8" xfId="3" applyFont="1" applyFill="1" applyBorder="1" applyAlignment="1" applyProtection="1">
      <alignment horizontal="left" vertical="center" indent="1"/>
      <protection locked="0"/>
    </xf>
    <xf numFmtId="0" fontId="11" fillId="3" borderId="15" xfId="3" applyFont="1" applyFill="1" applyBorder="1" applyAlignment="1" applyProtection="1">
      <alignment horizontal="left" vertical="center" indent="1"/>
      <protection locked="0"/>
    </xf>
    <xf numFmtId="0" fontId="11" fillId="3" borderId="2" xfId="3" applyFont="1" applyFill="1" applyBorder="1" applyAlignment="1" applyProtection="1">
      <alignment vertical="top"/>
      <protection locked="0"/>
    </xf>
    <xf numFmtId="0" fontId="11" fillId="3" borderId="2" xfId="3" applyFont="1" applyFill="1" applyBorder="1" applyAlignment="1" applyProtection="1">
      <alignment vertical="center" wrapText="1"/>
      <protection locked="0"/>
    </xf>
    <xf numFmtId="0" fontId="11" fillId="3" borderId="11" xfId="3" applyFont="1" applyFill="1" applyBorder="1" applyAlignment="1" applyProtection="1">
      <alignment vertical="center" wrapText="1"/>
      <protection locked="0"/>
    </xf>
    <xf numFmtId="0" fontId="11" fillId="0" borderId="46" xfId="3" applyFont="1" applyBorder="1" applyAlignment="1">
      <alignment horizontal="left" vertical="center"/>
    </xf>
    <xf numFmtId="0" fontId="11" fillId="0" borderId="4" xfId="3" applyFont="1" applyBorder="1" applyAlignment="1">
      <alignment horizontal="left" vertical="center"/>
    </xf>
    <xf numFmtId="0" fontId="11" fillId="0" borderId="16" xfId="3" applyFont="1" applyBorder="1" applyAlignment="1">
      <alignment horizontal="left" vertical="center"/>
    </xf>
    <xf numFmtId="0" fontId="11" fillId="6" borderId="22" xfId="3" applyFont="1" applyFill="1" applyBorder="1" applyAlignment="1" applyProtection="1">
      <alignment horizontal="center" vertical="center"/>
      <protection locked="0"/>
    </xf>
    <xf numFmtId="0" fontId="11" fillId="6" borderId="0" xfId="3" applyFont="1" applyFill="1" applyAlignment="1" applyProtection="1">
      <alignment horizontal="center" vertical="center"/>
      <protection locked="0"/>
    </xf>
    <xf numFmtId="0" fontId="11" fillId="0" borderId="30" xfId="3" applyFont="1" applyBorder="1" applyAlignment="1">
      <alignment horizontal="center" vertical="center"/>
    </xf>
    <xf numFmtId="187" fontId="11" fillId="3" borderId="0" xfId="3" applyNumberFormat="1" applyFont="1" applyFill="1" applyAlignment="1" applyProtection="1">
      <alignment horizontal="distributed" vertical="center" indent="1"/>
      <protection locked="0"/>
    </xf>
    <xf numFmtId="0" fontId="11" fillId="0" borderId="0" xfId="3" applyFont="1" applyAlignment="1" applyProtection="1">
      <alignment horizontal="center" vertical="center"/>
      <protection locked="0"/>
    </xf>
    <xf numFmtId="0" fontId="11" fillId="0" borderId="1" xfId="3" applyFont="1" applyBorder="1" applyAlignment="1">
      <alignment horizontal="center" vertical="center" wrapText="1" shrinkToFit="1"/>
    </xf>
    <xf numFmtId="0" fontId="11" fillId="0" borderId="22" xfId="3" applyFont="1" applyBorder="1" applyAlignment="1">
      <alignment horizontal="left" vertical="center"/>
    </xf>
    <xf numFmtId="0" fontId="11" fillId="0" borderId="1" xfId="3" applyFont="1" applyBorder="1" applyAlignment="1">
      <alignment horizontal="center" vertical="distributed"/>
    </xf>
    <xf numFmtId="0" fontId="11" fillId="0" borderId="2" xfId="3" applyFont="1" applyBorder="1" applyAlignment="1">
      <alignment horizontal="center" vertical="distributed"/>
    </xf>
    <xf numFmtId="0" fontId="11" fillId="0" borderId="3" xfId="3" applyFont="1" applyBorder="1" applyAlignment="1">
      <alignment horizontal="center" vertical="distributed"/>
    </xf>
    <xf numFmtId="38" fontId="11" fillId="0" borderId="1" xfId="2" applyFont="1" applyBorder="1" applyAlignment="1">
      <alignment horizontal="center" vertical="distributed"/>
    </xf>
    <xf numFmtId="38" fontId="11" fillId="0" borderId="2" xfId="2" applyFont="1" applyBorder="1" applyAlignment="1">
      <alignment horizontal="center" vertical="distributed"/>
    </xf>
    <xf numFmtId="38" fontId="11" fillId="0" borderId="3" xfId="2" applyFont="1" applyBorder="1" applyAlignment="1">
      <alignment horizontal="center" vertical="distributed"/>
    </xf>
    <xf numFmtId="0" fontId="11" fillId="6" borderId="29" xfId="3" applyFont="1" applyFill="1" applyBorder="1" applyAlignment="1">
      <alignment horizontal="center" vertical="distributed"/>
    </xf>
    <xf numFmtId="0" fontId="11" fillId="6" borderId="30" xfId="3" applyFont="1" applyFill="1" applyBorder="1" applyAlignment="1">
      <alignment horizontal="center" vertical="distributed"/>
    </xf>
    <xf numFmtId="0" fontId="11" fillId="6" borderId="21" xfId="3" applyFont="1" applyFill="1" applyBorder="1" applyAlignment="1">
      <alignment horizontal="center" vertical="distributed"/>
    </xf>
    <xf numFmtId="0" fontId="11" fillId="6" borderId="26" xfId="3" applyFont="1" applyFill="1" applyBorder="1" applyAlignment="1">
      <alignment horizontal="center" vertical="distributed"/>
    </xf>
    <xf numFmtId="0" fontId="11" fillId="6" borderId="5" xfId="3" applyFont="1" applyFill="1" applyBorder="1" applyAlignment="1">
      <alignment horizontal="center" vertical="distributed"/>
    </xf>
    <xf numFmtId="0" fontId="11" fillId="6" borderId="31" xfId="3" applyFont="1" applyFill="1" applyBorder="1" applyAlignment="1">
      <alignment horizontal="center" vertical="distributed"/>
    </xf>
    <xf numFmtId="179" fontId="11" fillId="5" borderId="2" xfId="2" applyNumberFormat="1" applyFont="1" applyFill="1" applyBorder="1" applyAlignment="1" applyProtection="1">
      <alignment horizontal="right" vertical="center"/>
    </xf>
    <xf numFmtId="179" fontId="11" fillId="3" borderId="13" xfId="1" applyNumberFormat="1" applyFont="1" applyFill="1" applyBorder="1" applyAlignment="1" applyProtection="1">
      <alignment horizontal="right" vertical="center"/>
    </xf>
    <xf numFmtId="0" fontId="11" fillId="0" borderId="6" xfId="3" applyFont="1" applyBorder="1" applyAlignment="1">
      <alignment horizontal="distributed" vertical="distributed"/>
    </xf>
    <xf numFmtId="187" fontId="11" fillId="3" borderId="5" xfId="3" applyNumberFormat="1" applyFont="1" applyFill="1" applyBorder="1" applyAlignment="1" applyProtection="1">
      <alignment horizontal="distributed" vertical="center" indent="1"/>
      <protection locked="0"/>
    </xf>
    <xf numFmtId="187" fontId="11" fillId="3" borderId="6" xfId="3" applyNumberFormat="1" applyFont="1" applyFill="1" applyBorder="1" applyAlignment="1" applyProtection="1">
      <alignment horizontal="distributed" vertical="center" indent="1"/>
      <protection locked="0"/>
    </xf>
    <xf numFmtId="0" fontId="11" fillId="0" borderId="13" xfId="3" applyFont="1" applyBorder="1" applyAlignment="1">
      <alignment horizontal="distributed" vertical="distributed"/>
    </xf>
    <xf numFmtId="187" fontId="11" fillId="3" borderId="19" xfId="3" applyNumberFormat="1" applyFont="1" applyFill="1" applyBorder="1" applyAlignment="1" applyProtection="1">
      <alignment horizontal="distributed" vertical="center" indent="1"/>
      <protection locked="0"/>
    </xf>
    <xf numFmtId="187" fontId="11" fillId="3" borderId="13" xfId="3" applyNumberFormat="1" applyFont="1" applyFill="1" applyBorder="1" applyAlignment="1" applyProtection="1">
      <alignment horizontal="distributed" vertical="center" indent="1"/>
      <protection locked="0"/>
    </xf>
    <xf numFmtId="0" fontId="11" fillId="3" borderId="14" xfId="3" applyFont="1" applyFill="1" applyBorder="1" applyAlignment="1" applyProtection="1">
      <alignment horizontal="left" vertical="center" wrapText="1" indent="1"/>
      <protection locked="0"/>
    </xf>
    <xf numFmtId="0" fontId="11" fillId="3" borderId="8" xfId="3" applyFont="1" applyFill="1" applyBorder="1" applyAlignment="1" applyProtection="1">
      <alignment horizontal="left" vertical="center" wrapText="1" indent="1"/>
      <protection locked="0"/>
    </xf>
    <xf numFmtId="0" fontId="11" fillId="3" borderId="15" xfId="3" applyFont="1" applyFill="1" applyBorder="1" applyAlignment="1" applyProtection="1">
      <alignment horizontal="left" vertical="center" wrapText="1" indent="1"/>
      <protection locked="0"/>
    </xf>
    <xf numFmtId="0" fontId="11" fillId="3" borderId="1" xfId="3" applyFont="1" applyFill="1" applyBorder="1" applyProtection="1">
      <alignment vertical="center"/>
      <protection locked="0"/>
    </xf>
    <xf numFmtId="0" fontId="11" fillId="3" borderId="2" xfId="3" applyFont="1" applyFill="1" applyBorder="1" applyProtection="1">
      <alignment vertical="center"/>
      <protection locked="0"/>
    </xf>
    <xf numFmtId="0" fontId="11" fillId="3" borderId="11" xfId="3" applyFont="1" applyFill="1" applyBorder="1" applyProtection="1">
      <alignment vertical="center"/>
      <protection locked="0"/>
    </xf>
    <xf numFmtId="177" fontId="11" fillId="3" borderId="1" xfId="2" applyNumberFormat="1" applyFont="1" applyFill="1" applyBorder="1" applyAlignment="1" applyProtection="1">
      <alignment horizontal="right" vertical="center" indent="1"/>
    </xf>
    <xf numFmtId="177" fontId="11" fillId="3" borderId="2" xfId="2" applyNumberFormat="1" applyFont="1" applyFill="1" applyBorder="1" applyAlignment="1" applyProtection="1">
      <alignment horizontal="right" vertical="center" indent="1"/>
    </xf>
    <xf numFmtId="177" fontId="11" fillId="3" borderId="3" xfId="2" applyNumberFormat="1" applyFont="1" applyFill="1" applyBorder="1" applyAlignment="1" applyProtection="1">
      <alignment horizontal="right" vertical="center" indent="1"/>
    </xf>
    <xf numFmtId="0" fontId="11" fillId="3" borderId="19" xfId="3" applyFont="1" applyFill="1" applyBorder="1">
      <alignment vertical="center"/>
    </xf>
    <xf numFmtId="0" fontId="11" fillId="3" borderId="13" xfId="3" applyFont="1" applyFill="1" applyBorder="1">
      <alignment vertical="center"/>
    </xf>
    <xf numFmtId="0" fontId="11" fillId="3" borderId="20" xfId="3" applyFont="1" applyFill="1" applyBorder="1">
      <alignment vertical="center"/>
    </xf>
    <xf numFmtId="0" fontId="11" fillId="3" borderId="44" xfId="3" applyFont="1" applyFill="1" applyBorder="1" applyAlignment="1" applyProtection="1">
      <alignment horizontal="center" vertical="center"/>
      <protection locked="0"/>
    </xf>
    <xf numFmtId="0" fontId="11" fillId="3" borderId="43" xfId="3" applyFont="1" applyFill="1" applyBorder="1" applyAlignment="1" applyProtection="1">
      <alignment horizontal="center" vertical="center"/>
      <protection locked="0"/>
    </xf>
    <xf numFmtId="0" fontId="11" fillId="3" borderId="3" xfId="3" applyFont="1" applyFill="1" applyBorder="1" applyAlignment="1" applyProtection="1">
      <alignment horizontal="center" vertical="center"/>
      <protection locked="0"/>
    </xf>
    <xf numFmtId="180" fontId="11" fillId="3" borderId="43" xfId="3" applyNumberFormat="1" applyFont="1" applyFill="1" applyBorder="1" applyAlignment="1" applyProtection="1">
      <alignment horizontal="right" vertical="center" indent="1"/>
      <protection locked="0"/>
    </xf>
    <xf numFmtId="0" fontId="11" fillId="3" borderId="43" xfId="3" applyFont="1" applyFill="1" applyBorder="1" applyProtection="1">
      <alignment vertical="center"/>
      <protection locked="0"/>
    </xf>
    <xf numFmtId="0" fontId="11" fillId="3" borderId="45" xfId="3" applyFont="1" applyFill="1" applyBorder="1" applyProtection="1">
      <alignment vertical="center"/>
      <protection locked="0"/>
    </xf>
    <xf numFmtId="0" fontId="11" fillId="3" borderId="14" xfId="3" applyFont="1" applyFill="1" applyBorder="1" applyAlignment="1" applyProtection="1">
      <alignment horizontal="left" vertical="distributed" indent="1"/>
      <protection locked="0"/>
    </xf>
    <xf numFmtId="0" fontId="11" fillId="3" borderId="8" xfId="3" applyFont="1" applyFill="1" applyBorder="1" applyAlignment="1" applyProtection="1">
      <alignment horizontal="left" vertical="distributed" indent="1"/>
      <protection locked="0"/>
    </xf>
    <xf numFmtId="0" fontId="11" fillId="3" borderId="15" xfId="3" applyFont="1" applyFill="1" applyBorder="1" applyAlignment="1" applyProtection="1">
      <alignment horizontal="left" vertical="distributed" indent="1"/>
      <protection locked="0"/>
    </xf>
    <xf numFmtId="0" fontId="13" fillId="3" borderId="38" xfId="3" applyFont="1" applyFill="1" applyBorder="1" applyAlignment="1" applyProtection="1">
      <alignment horizontal="left" vertical="distributed" indent="1"/>
      <protection locked="0"/>
    </xf>
    <xf numFmtId="0" fontId="13" fillId="3" borderId="37" xfId="3" applyFont="1" applyFill="1" applyBorder="1" applyAlignment="1" applyProtection="1">
      <alignment horizontal="left" vertical="distributed" indent="1"/>
      <protection locked="0"/>
    </xf>
    <xf numFmtId="0" fontId="13" fillId="3" borderId="39" xfId="3" applyFont="1" applyFill="1" applyBorder="1" applyAlignment="1" applyProtection="1">
      <alignment horizontal="left" vertical="distributed" indent="1"/>
      <protection locked="0"/>
    </xf>
    <xf numFmtId="0" fontId="11" fillId="3" borderId="55" xfId="3" applyFont="1" applyFill="1" applyBorder="1" applyAlignment="1" applyProtection="1">
      <alignment horizontal="left" vertical="distributed" indent="1"/>
      <protection locked="0"/>
    </xf>
    <xf numFmtId="0" fontId="11" fillId="3" borderId="41" xfId="3" applyFont="1" applyFill="1" applyBorder="1" applyAlignment="1" applyProtection="1">
      <alignment horizontal="left" vertical="distributed" indent="1"/>
      <protection locked="0"/>
    </xf>
    <xf numFmtId="0" fontId="11" fillId="3" borderId="40" xfId="3" applyFont="1" applyFill="1" applyBorder="1" applyAlignment="1" applyProtection="1">
      <alignment horizontal="left" vertical="distributed" indent="1"/>
      <protection locked="0"/>
    </xf>
    <xf numFmtId="0" fontId="11" fillId="3" borderId="0" xfId="3" applyFont="1" applyFill="1" applyAlignment="1" applyProtection="1">
      <alignment horizontal="left" vertical="center" wrapText="1"/>
      <protection locked="0"/>
    </xf>
    <xf numFmtId="0" fontId="11" fillId="3" borderId="1" xfId="3" applyFont="1" applyFill="1" applyBorder="1" applyAlignment="1" applyProtection="1">
      <alignment horizontal="left" vertical="distributed" indent="1"/>
      <protection locked="0"/>
    </xf>
    <xf numFmtId="0" fontId="11" fillId="3" borderId="2" xfId="3" applyFont="1" applyFill="1" applyBorder="1" applyAlignment="1" applyProtection="1">
      <alignment horizontal="left" vertical="distributed" indent="1"/>
      <protection locked="0"/>
    </xf>
    <xf numFmtId="0" fontId="11" fillId="3" borderId="11" xfId="3" applyFont="1" applyFill="1" applyBorder="1" applyAlignment="1" applyProtection="1">
      <alignment horizontal="left" vertical="distributed" indent="1"/>
      <protection locked="0"/>
    </xf>
    <xf numFmtId="0" fontId="11" fillId="3" borderId="2" xfId="3" applyFont="1" applyFill="1" applyBorder="1" applyAlignment="1">
      <alignment vertical="distributed"/>
    </xf>
    <xf numFmtId="0" fontId="0" fillId="3" borderId="2" xfId="0" applyFill="1" applyBorder="1" applyAlignment="1">
      <alignment vertical="distributed"/>
    </xf>
    <xf numFmtId="49" fontId="11" fillId="3" borderId="1" xfId="3" applyNumberFormat="1" applyFont="1" applyFill="1" applyBorder="1" applyAlignment="1" applyProtection="1">
      <alignment horizontal="left" vertical="distributed" indent="1"/>
      <protection locked="0"/>
    </xf>
    <xf numFmtId="49" fontId="11" fillId="3" borderId="2" xfId="3" applyNumberFormat="1" applyFont="1" applyFill="1" applyBorder="1" applyAlignment="1" applyProtection="1">
      <alignment horizontal="left" vertical="distributed" indent="1"/>
      <protection locked="0"/>
    </xf>
    <xf numFmtId="49" fontId="11" fillId="3" borderId="11" xfId="3" applyNumberFormat="1" applyFont="1" applyFill="1" applyBorder="1" applyAlignment="1" applyProtection="1">
      <alignment horizontal="left" vertical="distributed" indent="1"/>
      <protection locked="0"/>
    </xf>
    <xf numFmtId="0" fontId="11" fillId="9" borderId="14" xfId="3" applyFont="1" applyFill="1" applyBorder="1" applyAlignment="1">
      <alignment horizontal="left" vertical="center"/>
    </xf>
    <xf numFmtId="0" fontId="11" fillId="9" borderId="8" xfId="3" applyFont="1" applyFill="1" applyBorder="1" applyAlignment="1">
      <alignment horizontal="left" vertical="center"/>
    </xf>
    <xf numFmtId="0" fontId="11" fillId="9" borderId="15" xfId="3" applyFont="1" applyFill="1" applyBorder="1" applyAlignment="1">
      <alignment horizontal="left" vertical="center"/>
    </xf>
    <xf numFmtId="0" fontId="11" fillId="9" borderId="1" xfId="3" applyFont="1" applyFill="1" applyBorder="1" applyAlignment="1">
      <alignment horizontal="left" vertical="center"/>
    </xf>
    <xf numFmtId="0" fontId="11" fillId="9" borderId="2" xfId="3" applyFont="1" applyFill="1" applyBorder="1" applyAlignment="1">
      <alignment horizontal="left" vertical="center"/>
    </xf>
    <xf numFmtId="0" fontId="11" fillId="9" borderId="11" xfId="3" applyFont="1" applyFill="1" applyBorder="1" applyAlignment="1">
      <alignment horizontal="left" vertical="center"/>
    </xf>
    <xf numFmtId="0" fontId="11" fillId="0" borderId="1" xfId="3" applyFont="1" applyBorder="1" applyAlignment="1">
      <alignment horizontal="center" vertical="center" wrapText="1"/>
    </xf>
    <xf numFmtId="0" fontId="11" fillId="0" borderId="10" xfId="3" applyFont="1" applyBorder="1" applyAlignment="1">
      <alignment horizontal="center" vertical="center" wrapText="1"/>
    </xf>
    <xf numFmtId="0" fontId="11" fillId="9" borderId="3" xfId="3" applyFont="1" applyFill="1" applyBorder="1" applyAlignment="1">
      <alignment horizontal="left" vertical="center"/>
    </xf>
    <xf numFmtId="0" fontId="11" fillId="9" borderId="1" xfId="3" applyFont="1" applyFill="1" applyBorder="1" applyAlignment="1">
      <alignment horizontal="left" vertical="center" shrinkToFit="1"/>
    </xf>
    <xf numFmtId="0" fontId="11" fillId="9" borderId="2" xfId="3" applyFont="1" applyFill="1" applyBorder="1" applyAlignment="1">
      <alignment horizontal="left" vertical="center" shrinkToFit="1"/>
    </xf>
    <xf numFmtId="0" fontId="11" fillId="9" borderId="3" xfId="3" applyFont="1" applyFill="1" applyBorder="1" applyAlignment="1">
      <alignment horizontal="left" vertical="center" shrinkToFit="1"/>
    </xf>
    <xf numFmtId="188" fontId="11" fillId="9" borderId="1" xfId="2" applyNumberFormat="1" applyFont="1" applyFill="1" applyBorder="1" applyAlignment="1">
      <alignment vertical="center"/>
    </xf>
    <xf numFmtId="188" fontId="11" fillId="9" borderId="2" xfId="2" applyNumberFormat="1" applyFont="1" applyFill="1" applyBorder="1" applyAlignment="1">
      <alignment vertical="center"/>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188" fontId="11" fillId="9" borderId="1" xfId="3" applyNumberFormat="1" applyFont="1" applyFill="1" applyBorder="1">
      <alignment vertical="center"/>
    </xf>
    <xf numFmtId="188" fontId="11" fillId="9" borderId="2" xfId="3" applyNumberFormat="1" applyFont="1" applyFill="1" applyBorder="1">
      <alignment vertical="center"/>
    </xf>
    <xf numFmtId="0" fontId="14" fillId="9" borderId="1" xfId="3" applyFont="1" applyFill="1" applyBorder="1" applyAlignment="1">
      <alignment horizontal="center" vertical="center"/>
    </xf>
    <xf numFmtId="0" fontId="14" fillId="9" borderId="2" xfId="3" applyFont="1" applyFill="1" applyBorder="1" applyAlignment="1">
      <alignment horizontal="center" vertical="center"/>
    </xf>
    <xf numFmtId="0" fontId="14" fillId="9" borderId="94" xfId="3" applyFont="1" applyFill="1" applyBorder="1" applyAlignment="1">
      <alignment horizontal="center" vertical="center"/>
    </xf>
    <xf numFmtId="0" fontId="14" fillId="9" borderId="143" xfId="3" applyFont="1" applyFill="1" applyBorder="1" applyAlignment="1">
      <alignment horizontal="center" vertical="center"/>
    </xf>
    <xf numFmtId="0" fontId="11" fillId="9" borderId="139" xfId="3" applyFont="1" applyFill="1" applyBorder="1" applyAlignment="1">
      <alignment horizontal="left" vertical="center"/>
    </xf>
    <xf numFmtId="0" fontId="11" fillId="9" borderId="138" xfId="3" applyFont="1" applyFill="1" applyBorder="1" applyAlignment="1">
      <alignment horizontal="left" vertical="center"/>
    </xf>
    <xf numFmtId="0" fontId="11" fillId="9" borderId="137" xfId="3" applyFont="1" applyFill="1" applyBorder="1" applyAlignment="1">
      <alignment horizontal="left" vertical="center"/>
    </xf>
    <xf numFmtId="0" fontId="11" fillId="9" borderId="147" xfId="3" applyFont="1" applyFill="1" applyBorder="1" applyAlignment="1">
      <alignment horizontal="left" vertical="center"/>
    </xf>
    <xf numFmtId="0" fontId="11" fillId="9" borderId="136" xfId="3" applyFont="1" applyFill="1" applyBorder="1" applyAlignment="1">
      <alignment horizontal="left" vertical="center"/>
    </xf>
    <xf numFmtId="0" fontId="11" fillId="9" borderId="141" xfId="3" applyFont="1" applyFill="1" applyBorder="1" applyAlignment="1">
      <alignment horizontal="left" vertical="center"/>
    </xf>
    <xf numFmtId="0" fontId="11" fillId="9" borderId="19" xfId="3" applyFont="1" applyFill="1" applyBorder="1" applyAlignment="1">
      <alignment horizontal="left" vertical="center"/>
    </xf>
    <xf numFmtId="0" fontId="11" fillId="9" borderId="13" xfId="3" applyFont="1" applyFill="1" applyBorder="1" applyAlignment="1">
      <alignment horizontal="left" vertical="center"/>
    </xf>
    <xf numFmtId="0" fontId="11" fillId="9" borderId="20" xfId="3" applyFont="1" applyFill="1" applyBorder="1" applyAlignment="1">
      <alignment horizontal="left" vertical="center"/>
    </xf>
    <xf numFmtId="0" fontId="11" fillId="9" borderId="14" xfId="3" applyFont="1" applyFill="1" applyBorder="1" applyAlignment="1">
      <alignment horizontal="center" vertical="center"/>
    </xf>
    <xf numFmtId="0" fontId="11" fillId="9" borderId="8" xfId="3" applyFont="1" applyFill="1" applyBorder="1" applyAlignment="1">
      <alignment horizontal="center" vertical="center"/>
    </xf>
    <xf numFmtId="0" fontId="11" fillId="9" borderId="15" xfId="3" applyFont="1" applyFill="1" applyBorder="1" applyAlignment="1">
      <alignment horizontal="center" vertical="center"/>
    </xf>
    <xf numFmtId="0" fontId="11" fillId="9" borderId="46" xfId="3" applyFont="1" applyFill="1" applyBorder="1" applyAlignment="1">
      <alignment horizontal="justify" vertical="center" wrapText="1"/>
    </xf>
    <xf numFmtId="0" fontId="11" fillId="9" borderId="4" xfId="3" applyFont="1" applyFill="1" applyBorder="1" applyAlignment="1">
      <alignment horizontal="justify" vertical="center" wrapText="1"/>
    </xf>
    <xf numFmtId="0" fontId="11" fillId="9" borderId="16" xfId="3" applyFont="1" applyFill="1" applyBorder="1" applyAlignment="1">
      <alignment horizontal="justify" vertical="center" wrapText="1"/>
    </xf>
    <xf numFmtId="0" fontId="11" fillId="9" borderId="22" xfId="3" applyFont="1" applyFill="1" applyBorder="1" applyAlignment="1">
      <alignment horizontal="justify" vertical="center" wrapText="1"/>
    </xf>
    <xf numFmtId="0" fontId="11" fillId="9" borderId="0" xfId="3" applyFont="1" applyFill="1" applyAlignment="1">
      <alignment horizontal="justify" vertical="center" wrapText="1"/>
    </xf>
    <xf numFmtId="0" fontId="11" fillId="9" borderId="17" xfId="3" applyFont="1" applyFill="1" applyBorder="1" applyAlignment="1">
      <alignment horizontal="justify" vertical="center" wrapText="1"/>
    </xf>
    <xf numFmtId="0" fontId="11" fillId="9" borderId="23" xfId="3" applyFont="1" applyFill="1" applyBorder="1" applyAlignment="1">
      <alignment horizontal="justify" vertical="center" wrapText="1"/>
    </xf>
    <xf numFmtId="0" fontId="11" fillId="9" borderId="24" xfId="3" applyFont="1" applyFill="1" applyBorder="1" applyAlignment="1">
      <alignment horizontal="justify" vertical="center" wrapText="1"/>
    </xf>
    <xf numFmtId="0" fontId="11" fillId="9" borderId="25" xfId="3" applyFont="1" applyFill="1" applyBorder="1" applyAlignment="1">
      <alignment horizontal="justify" vertical="center" wrapText="1"/>
    </xf>
    <xf numFmtId="0" fontId="11" fillId="9" borderId="151" xfId="3" applyFont="1" applyFill="1" applyBorder="1" applyAlignment="1">
      <alignment horizontal="left" vertical="center"/>
    </xf>
    <xf numFmtId="0" fontId="11" fillId="9" borderId="152" xfId="3" applyFont="1" applyFill="1" applyBorder="1" applyAlignment="1">
      <alignment horizontal="left" vertical="center"/>
    </xf>
    <xf numFmtId="0" fontId="11" fillId="9" borderId="153" xfId="3" applyFont="1" applyFill="1" applyBorder="1" applyAlignment="1">
      <alignment horizontal="left" vertical="center"/>
    </xf>
    <xf numFmtId="189" fontId="11" fillId="9" borderId="0" xfId="3" applyNumberFormat="1" applyFont="1" applyFill="1" applyAlignment="1">
      <alignment horizontal="right" vertical="center"/>
    </xf>
    <xf numFmtId="189" fontId="11" fillId="9" borderId="6" xfId="3" applyNumberFormat="1" applyFont="1" applyFill="1" applyBorder="1" applyAlignment="1">
      <alignment horizontal="right" vertical="center"/>
    </xf>
    <xf numFmtId="0" fontId="11" fillId="0" borderId="143" xfId="3" applyFont="1" applyBorder="1" applyAlignment="1">
      <alignment horizontal="distributed" vertical="center" wrapText="1"/>
    </xf>
    <xf numFmtId="189" fontId="11" fillId="9" borderId="94" xfId="3" applyNumberFormat="1" applyFont="1" applyFill="1" applyBorder="1" applyAlignment="1">
      <alignment horizontal="right" vertical="center"/>
    </xf>
    <xf numFmtId="189" fontId="11" fillId="9" borderId="143" xfId="3" applyNumberFormat="1" applyFont="1" applyFill="1" applyBorder="1" applyAlignment="1">
      <alignment horizontal="right" vertical="center"/>
    </xf>
    <xf numFmtId="0" fontId="11" fillId="9" borderId="143" xfId="3" applyFont="1" applyFill="1" applyBorder="1" applyAlignment="1">
      <alignment horizontal="left" vertical="center"/>
    </xf>
    <xf numFmtId="190" fontId="11" fillId="9" borderId="1" xfId="3" applyNumberFormat="1" applyFont="1" applyFill="1" applyBorder="1" applyAlignment="1">
      <alignment horizontal="right" vertical="center"/>
    </xf>
    <xf numFmtId="190" fontId="11" fillId="9" borderId="2" xfId="3" applyNumberFormat="1" applyFont="1" applyFill="1" applyBorder="1" applyAlignment="1">
      <alignment horizontal="right" vertical="center"/>
    </xf>
    <xf numFmtId="188" fontId="11" fillId="9" borderId="19" xfId="3" applyNumberFormat="1" applyFont="1" applyFill="1" applyBorder="1" applyAlignment="1">
      <alignment horizontal="right" vertical="center"/>
    </xf>
    <xf numFmtId="188" fontId="11" fillId="9" borderId="13" xfId="3" applyNumberFormat="1" applyFont="1" applyFill="1" applyBorder="1" applyAlignment="1">
      <alignment horizontal="right" vertical="center"/>
    </xf>
    <xf numFmtId="0" fontId="11" fillId="9" borderId="12" xfId="3" applyFont="1" applyFill="1" applyBorder="1" applyAlignment="1">
      <alignment horizontal="left" vertical="center"/>
    </xf>
    <xf numFmtId="188" fontId="11" fillId="9" borderId="1" xfId="3" applyNumberFormat="1" applyFont="1" applyFill="1" applyBorder="1" applyAlignment="1">
      <alignment horizontal="right" vertical="center"/>
    </xf>
    <xf numFmtId="188" fontId="11" fillId="9" borderId="2" xfId="3" applyNumberFormat="1" applyFont="1" applyFill="1" applyBorder="1" applyAlignment="1">
      <alignment horizontal="right" vertical="center"/>
    </xf>
    <xf numFmtId="0" fontId="11" fillId="0" borderId="13" xfId="3" applyFont="1" applyBorder="1" applyAlignment="1">
      <alignment horizontal="distributed" vertical="center"/>
    </xf>
    <xf numFmtId="0" fontId="11" fillId="9" borderId="19" xfId="3" applyFont="1" applyFill="1" applyBorder="1" applyAlignment="1">
      <alignment horizontal="left" vertical="center" wrapText="1"/>
    </xf>
    <xf numFmtId="0" fontId="11" fillId="9" borderId="13" xfId="3" applyFont="1" applyFill="1" applyBorder="1" applyAlignment="1">
      <alignment horizontal="left" vertical="center" wrapText="1"/>
    </xf>
    <xf numFmtId="0" fontId="11" fillId="9" borderId="20" xfId="3" applyFont="1" applyFill="1" applyBorder="1" applyAlignment="1">
      <alignment horizontal="left" vertical="center" wrapText="1"/>
    </xf>
    <xf numFmtId="0" fontId="13" fillId="0" borderId="4" xfId="3" applyFont="1" applyBorder="1" applyAlignment="1">
      <alignment horizontal="left" vertical="distributed"/>
    </xf>
    <xf numFmtId="188" fontId="11" fillId="9" borderId="13" xfId="3" applyNumberFormat="1" applyFont="1" applyFill="1" applyBorder="1" applyAlignment="1">
      <alignment horizontal="right" vertical="center" shrinkToFit="1"/>
    </xf>
    <xf numFmtId="0" fontId="11" fillId="9" borderId="11" xfId="3" applyFont="1" applyFill="1" applyBorder="1" applyAlignment="1">
      <alignment horizontal="left" vertical="center" shrinkToFit="1"/>
    </xf>
    <xf numFmtId="0" fontId="11" fillId="0" borderId="3" xfId="3" applyFont="1" applyBorder="1" applyAlignment="1">
      <alignment horizontal="distributed" vertical="center" wrapText="1" indent="1"/>
    </xf>
    <xf numFmtId="0" fontId="11" fillId="9" borderId="1" xfId="3" applyFont="1" applyFill="1" applyBorder="1" applyAlignment="1">
      <alignment horizontal="justify" vertical="center" wrapText="1"/>
    </xf>
    <xf numFmtId="0" fontId="11" fillId="9" borderId="2" xfId="3" applyFont="1" applyFill="1" applyBorder="1" applyAlignment="1">
      <alignment horizontal="justify" vertical="center" wrapText="1"/>
    </xf>
    <xf numFmtId="0" fontId="11" fillId="9" borderId="11" xfId="3" applyFont="1" applyFill="1" applyBorder="1" applyAlignment="1">
      <alignment horizontal="justify" vertical="center" wrapText="1"/>
    </xf>
    <xf numFmtId="0" fontId="11" fillId="0" borderId="18" xfId="3" applyFont="1" applyBorder="1" applyAlignment="1">
      <alignment horizontal="distributed" vertical="center" wrapText="1" indent="1"/>
    </xf>
    <xf numFmtId="0" fontId="11" fillId="9" borderId="19" xfId="3" applyFont="1" applyFill="1" applyBorder="1" applyAlignment="1">
      <alignment horizontal="justify" vertical="center" wrapText="1"/>
    </xf>
    <xf numFmtId="0" fontId="11" fillId="9" borderId="13" xfId="3" applyFont="1" applyFill="1" applyBorder="1" applyAlignment="1">
      <alignment horizontal="justify" vertical="center" wrapText="1"/>
    </xf>
    <xf numFmtId="0" fontId="11" fillId="9" borderId="20" xfId="3" applyFont="1" applyFill="1" applyBorder="1" applyAlignment="1">
      <alignment horizontal="justify" vertical="center" wrapText="1"/>
    </xf>
    <xf numFmtId="0" fontId="11" fillId="0" borderId="24" xfId="3" applyFont="1" applyBorder="1" applyAlignment="1">
      <alignment horizontal="left" vertical="center"/>
    </xf>
    <xf numFmtId="0" fontId="11" fillId="9" borderId="19" xfId="3" applyFont="1" applyFill="1" applyBorder="1" applyAlignment="1">
      <alignment horizontal="right" vertical="center"/>
    </xf>
    <xf numFmtId="0" fontId="11" fillId="9" borderId="13" xfId="3" applyFont="1" applyFill="1" applyBorder="1" applyAlignment="1">
      <alignment horizontal="right" vertical="center"/>
    </xf>
    <xf numFmtId="188" fontId="11" fillId="9" borderId="24" xfId="3" applyNumberFormat="1" applyFont="1" applyFill="1" applyBorder="1" applyAlignment="1">
      <alignment horizontal="right" vertical="center"/>
    </xf>
    <xf numFmtId="0" fontId="11" fillId="9" borderId="24" xfId="3" applyFont="1" applyFill="1" applyBorder="1" applyAlignment="1">
      <alignment horizontal="center" vertical="center"/>
    </xf>
    <xf numFmtId="0" fontId="11" fillId="9" borderId="24" xfId="3" applyFont="1" applyFill="1" applyBorder="1" applyAlignment="1">
      <alignment horizontal="center" vertical="distributed"/>
    </xf>
    <xf numFmtId="190" fontId="11" fillId="9" borderId="24" xfId="3" applyNumberFormat="1" applyFont="1" applyFill="1" applyBorder="1" applyAlignment="1">
      <alignment horizontal="right" vertical="center"/>
    </xf>
    <xf numFmtId="0" fontId="13" fillId="0" borderId="4" xfId="3" applyFont="1" applyBorder="1" applyAlignment="1">
      <alignment horizontal="left" vertical="center"/>
    </xf>
    <xf numFmtId="0" fontId="13" fillId="6" borderId="29" xfId="3" applyFont="1" applyFill="1" applyBorder="1" applyAlignment="1">
      <alignment horizontal="center" vertical="center"/>
    </xf>
    <xf numFmtId="0" fontId="13" fillId="6" borderId="30" xfId="3" applyFont="1" applyFill="1" applyBorder="1" applyAlignment="1">
      <alignment horizontal="center" vertical="center"/>
    </xf>
    <xf numFmtId="0" fontId="13" fillId="6" borderId="21" xfId="3" applyFont="1" applyFill="1" applyBorder="1" applyAlignment="1">
      <alignment horizontal="center" vertical="center"/>
    </xf>
    <xf numFmtId="0" fontId="13" fillId="6" borderId="26" xfId="3" applyFont="1" applyFill="1" applyBorder="1" applyAlignment="1">
      <alignment horizontal="center" vertical="center"/>
    </xf>
    <xf numFmtId="0" fontId="13" fillId="6" borderId="5" xfId="3" applyFont="1" applyFill="1" applyBorder="1" applyAlignment="1">
      <alignment horizontal="center" vertical="center"/>
    </xf>
    <xf numFmtId="0" fontId="13" fillId="6" borderId="31" xfId="3" applyFont="1" applyFill="1" applyBorder="1" applyAlignment="1">
      <alignment horizontal="center" vertical="center"/>
    </xf>
    <xf numFmtId="0" fontId="11" fillId="0" borderId="2" xfId="2" applyNumberFormat="1" applyFont="1" applyBorder="1" applyAlignment="1">
      <alignment horizontal="left" vertical="center"/>
    </xf>
    <xf numFmtId="0" fontId="13" fillId="0" borderId="94" xfId="3" applyFont="1" applyBorder="1" applyAlignment="1">
      <alignment horizontal="left" vertical="center" wrapText="1"/>
    </xf>
    <xf numFmtId="0" fontId="13" fillId="0" borderId="143" xfId="3" applyFont="1" applyBorder="1" applyAlignment="1">
      <alignment horizontal="left" vertical="center" wrapText="1"/>
    </xf>
    <xf numFmtId="0" fontId="13" fillId="0" borderId="142" xfId="3" applyFont="1" applyBorder="1" applyAlignment="1">
      <alignment horizontal="left" vertical="center" wrapText="1"/>
    </xf>
    <xf numFmtId="189" fontId="11" fillId="9" borderId="87" xfId="3" applyNumberFormat="1" applyFont="1" applyFill="1" applyBorder="1" applyAlignment="1">
      <alignment horizontal="right" vertical="center"/>
    </xf>
    <xf numFmtId="189" fontId="11" fillId="9" borderId="136" xfId="3" applyNumberFormat="1" applyFont="1" applyFill="1" applyBorder="1" applyAlignment="1">
      <alignment horizontal="right" vertical="center"/>
    </xf>
    <xf numFmtId="0" fontId="11" fillId="0" borderId="136" xfId="3" applyFont="1" applyBorder="1" applyAlignment="1">
      <alignment horizontal="left" vertical="center"/>
    </xf>
    <xf numFmtId="188" fontId="11" fillId="9" borderId="136" xfId="3" applyNumberFormat="1" applyFont="1" applyFill="1" applyBorder="1" applyAlignment="1">
      <alignment horizontal="right" vertical="center"/>
    </xf>
    <xf numFmtId="188" fontId="11" fillId="0" borderId="136" xfId="2" applyNumberFormat="1" applyFont="1" applyBorder="1" applyAlignment="1">
      <alignment horizontal="right" vertical="center"/>
    </xf>
    <xf numFmtId="177" fontId="11" fillId="9" borderId="1" xfId="2" applyNumberFormat="1" applyFont="1" applyFill="1" applyBorder="1" applyAlignment="1" applyProtection="1">
      <alignment horizontal="right" vertical="center" indent="1"/>
      <protection locked="0"/>
    </xf>
    <xf numFmtId="177" fontId="11" fillId="9" borderId="2" xfId="2" applyNumberFormat="1" applyFont="1" applyFill="1" applyBorder="1" applyAlignment="1" applyProtection="1">
      <alignment horizontal="right" vertical="center" indent="1"/>
      <protection locked="0"/>
    </xf>
    <xf numFmtId="177" fontId="11" fillId="9" borderId="3" xfId="2" applyNumberFormat="1" applyFont="1" applyFill="1" applyBorder="1" applyAlignment="1" applyProtection="1">
      <alignment horizontal="right" vertical="center" indent="1"/>
      <protection locked="0"/>
    </xf>
    <xf numFmtId="0" fontId="11" fillId="9" borderId="1" xfId="3" applyFont="1" applyFill="1" applyBorder="1" applyProtection="1">
      <alignment vertical="center"/>
      <protection locked="0"/>
    </xf>
    <xf numFmtId="0" fontId="11" fillId="9" borderId="2" xfId="3" applyFont="1" applyFill="1" applyBorder="1" applyProtection="1">
      <alignment vertical="center"/>
      <protection locked="0"/>
    </xf>
    <xf numFmtId="0" fontId="11" fillId="9" borderId="11" xfId="3" applyFont="1" applyFill="1" applyBorder="1" applyProtection="1">
      <alignment vertical="center"/>
      <protection locked="0"/>
    </xf>
    <xf numFmtId="177" fontId="11" fillId="9" borderId="1" xfId="2" applyNumberFormat="1" applyFont="1" applyFill="1" applyBorder="1" applyAlignment="1" applyProtection="1">
      <alignment horizontal="right" vertical="center" indent="1"/>
    </xf>
    <xf numFmtId="177" fontId="11" fillId="9" borderId="2" xfId="2" applyNumberFormat="1" applyFont="1" applyFill="1" applyBorder="1" applyAlignment="1" applyProtection="1">
      <alignment horizontal="right" vertical="center" indent="1"/>
    </xf>
    <xf numFmtId="177" fontId="11" fillId="9" borderId="3" xfId="2" applyNumberFormat="1" applyFont="1" applyFill="1" applyBorder="1" applyAlignment="1" applyProtection="1">
      <alignment horizontal="right" vertical="center" indent="1"/>
    </xf>
    <xf numFmtId="38" fontId="13" fillId="0" borderId="136" xfId="2" applyFont="1" applyBorder="1" applyAlignment="1">
      <alignment horizontal="center" vertical="center" wrapText="1"/>
    </xf>
    <xf numFmtId="38" fontId="13" fillId="0" borderId="141" xfId="2" applyFont="1" applyBorder="1" applyAlignment="1">
      <alignment horizontal="center" vertical="center" wrapText="1"/>
    </xf>
    <xf numFmtId="0" fontId="11" fillId="0" borderId="4" xfId="3" applyFont="1" applyBorder="1" applyAlignment="1">
      <alignment horizontal="distributed" vertical="center"/>
    </xf>
    <xf numFmtId="177" fontId="11" fillId="9" borderId="19" xfId="2" applyNumberFormat="1" applyFont="1" applyFill="1" applyBorder="1" applyAlignment="1" applyProtection="1">
      <alignment horizontal="right" vertical="center" indent="1"/>
    </xf>
    <xf numFmtId="177" fontId="11" fillId="9" borderId="13" xfId="2" applyNumberFormat="1" applyFont="1" applyFill="1" applyBorder="1" applyAlignment="1" applyProtection="1">
      <alignment horizontal="right" vertical="center" indent="1"/>
    </xf>
    <xf numFmtId="177" fontId="11" fillId="9" borderId="18" xfId="2" applyNumberFormat="1" applyFont="1" applyFill="1" applyBorder="1" applyAlignment="1" applyProtection="1">
      <alignment horizontal="right" vertical="center" indent="1"/>
    </xf>
    <xf numFmtId="0" fontId="11" fillId="9" borderId="19" xfId="3" applyFont="1" applyFill="1" applyBorder="1">
      <alignment vertical="center"/>
    </xf>
    <xf numFmtId="0" fontId="11" fillId="9" borderId="13" xfId="3" applyFont="1" applyFill="1" applyBorder="1">
      <alignment vertical="center"/>
    </xf>
    <xf numFmtId="0" fontId="11" fillId="9" borderId="20" xfId="3" applyFont="1" applyFill="1" applyBorder="1">
      <alignment vertical="center"/>
    </xf>
    <xf numFmtId="0" fontId="11" fillId="9" borderId="10" xfId="3" applyFont="1" applyFill="1" applyBorder="1" applyAlignment="1" applyProtection="1">
      <alignment horizontal="center" vertical="center"/>
      <protection locked="0"/>
    </xf>
    <xf numFmtId="0" fontId="11" fillId="9" borderId="2" xfId="3" applyFont="1" applyFill="1" applyBorder="1" applyAlignment="1" applyProtection="1">
      <alignment horizontal="center" vertical="center"/>
      <protection locked="0"/>
    </xf>
    <xf numFmtId="0" fontId="11" fillId="9" borderId="3" xfId="3" applyFont="1" applyFill="1" applyBorder="1" applyAlignment="1" applyProtection="1">
      <alignment horizontal="center" vertical="center"/>
      <protection locked="0"/>
    </xf>
    <xf numFmtId="0" fontId="11" fillId="9" borderId="1" xfId="3" applyFont="1" applyFill="1" applyBorder="1" applyAlignment="1" applyProtection="1">
      <alignment horizontal="center" vertical="center"/>
      <protection locked="0"/>
    </xf>
    <xf numFmtId="180" fontId="11" fillId="9" borderId="1" xfId="3" applyNumberFormat="1" applyFont="1" applyFill="1" applyBorder="1" applyAlignment="1" applyProtection="1">
      <alignment horizontal="right" vertical="center" indent="1"/>
      <protection locked="0"/>
    </xf>
    <xf numFmtId="180" fontId="11" fillId="9" borderId="2" xfId="3" applyNumberFormat="1" applyFont="1" applyFill="1" applyBorder="1" applyAlignment="1" applyProtection="1">
      <alignment horizontal="right" vertical="center" indent="1"/>
      <protection locked="0"/>
    </xf>
    <xf numFmtId="180" fontId="11" fillId="9" borderId="3" xfId="3" applyNumberFormat="1" applyFont="1" applyFill="1" applyBorder="1" applyAlignment="1" applyProtection="1">
      <alignment horizontal="right" vertical="center" indent="1"/>
      <protection locked="0"/>
    </xf>
    <xf numFmtId="180" fontId="11" fillId="9" borderId="19" xfId="3" applyNumberFormat="1" applyFont="1" applyFill="1" applyBorder="1" applyAlignment="1">
      <alignment horizontal="right" vertical="center" indent="1"/>
    </xf>
    <xf numFmtId="180" fontId="11" fillId="9" borderId="13" xfId="3" applyNumberFormat="1" applyFont="1" applyFill="1" applyBorder="1" applyAlignment="1">
      <alignment horizontal="right" vertical="center" indent="1"/>
    </xf>
    <xf numFmtId="180" fontId="11" fillId="9" borderId="18" xfId="3" applyNumberFormat="1" applyFont="1" applyFill="1" applyBorder="1" applyAlignment="1">
      <alignment horizontal="right" vertical="center" indent="1"/>
    </xf>
    <xf numFmtId="0" fontId="11" fillId="0" borderId="19" xfId="3" applyFont="1" applyBorder="1" applyAlignment="1">
      <alignment horizontal="center" vertical="center"/>
    </xf>
    <xf numFmtId="0" fontId="13" fillId="0" borderId="4" xfId="3" applyFont="1" applyBorder="1" applyAlignment="1">
      <alignment horizontal="justify" vertical="center" wrapText="1"/>
    </xf>
    <xf numFmtId="0" fontId="11" fillId="9" borderId="10" xfId="3" applyFont="1" applyFill="1" applyBorder="1" applyAlignment="1">
      <alignment horizontal="center" vertical="center"/>
    </xf>
    <xf numFmtId="0" fontId="11" fillId="9" borderId="2" xfId="3" applyFont="1" applyFill="1" applyBorder="1" applyAlignment="1">
      <alignment horizontal="center" vertical="center"/>
    </xf>
    <xf numFmtId="0" fontId="11" fillId="9" borderId="0" xfId="3" applyFont="1" applyFill="1" applyAlignment="1" applyProtection="1">
      <alignment horizontal="left" vertical="center" wrapText="1"/>
      <protection locked="0"/>
    </xf>
    <xf numFmtId="0" fontId="11" fillId="9" borderId="24" xfId="3" applyFont="1" applyFill="1" applyBorder="1" applyAlignment="1" applyProtection="1">
      <alignment horizontal="left" vertical="center" wrapText="1"/>
      <protection locked="0"/>
    </xf>
    <xf numFmtId="49" fontId="11" fillId="9" borderId="1" xfId="3" applyNumberFormat="1" applyFont="1" applyFill="1" applyBorder="1" applyAlignment="1">
      <alignment horizontal="left" vertical="center"/>
    </xf>
    <xf numFmtId="49" fontId="11" fillId="9" borderId="2" xfId="3" applyNumberFormat="1" applyFont="1" applyFill="1" applyBorder="1" applyAlignment="1">
      <alignment horizontal="left" vertical="center"/>
    </xf>
    <xf numFmtId="49" fontId="11" fillId="9" borderId="11" xfId="3" applyNumberFormat="1" applyFont="1" applyFill="1" applyBorder="1" applyAlignment="1">
      <alignment horizontal="left" vertical="center"/>
    </xf>
    <xf numFmtId="0" fontId="11" fillId="9" borderId="38" xfId="3" applyFont="1" applyFill="1" applyBorder="1" applyAlignment="1">
      <alignment horizontal="left" vertical="center"/>
    </xf>
    <xf numFmtId="0" fontId="11" fillId="9" borderId="37" xfId="3" applyFont="1" applyFill="1" applyBorder="1" applyAlignment="1">
      <alignment horizontal="left" vertical="center"/>
    </xf>
    <xf numFmtId="0" fontId="11" fillId="9" borderId="39" xfId="3" applyFont="1" applyFill="1" applyBorder="1" applyAlignment="1">
      <alignment horizontal="left" vertical="center"/>
    </xf>
    <xf numFmtId="0" fontId="11" fillId="9" borderId="55" xfId="3" applyFont="1" applyFill="1" applyBorder="1" applyAlignment="1">
      <alignment horizontal="left" vertical="center"/>
    </xf>
    <xf numFmtId="0" fontId="11" fillId="9" borderId="41" xfId="3" applyFont="1" applyFill="1" applyBorder="1" applyAlignment="1">
      <alignment horizontal="left" vertical="center"/>
    </xf>
    <xf numFmtId="0" fontId="11" fillId="9" borderId="40" xfId="3" applyFont="1" applyFill="1" applyBorder="1" applyAlignment="1">
      <alignment horizontal="left" vertical="center"/>
    </xf>
    <xf numFmtId="0" fontId="11" fillId="9" borderId="1" xfId="3" applyFont="1" applyFill="1" applyBorder="1" applyAlignment="1">
      <alignment horizontal="center" vertical="center"/>
    </xf>
    <xf numFmtId="0" fontId="13" fillId="0" borderId="6" xfId="3" applyFont="1" applyBorder="1">
      <alignment vertical="center"/>
    </xf>
    <xf numFmtId="0" fontId="11" fillId="9" borderId="29" xfId="3" applyFont="1" applyFill="1" applyBorder="1" applyAlignment="1">
      <alignment horizontal="justify" vertical="center" wrapText="1"/>
    </xf>
    <xf numFmtId="0" fontId="11" fillId="9" borderId="5" xfId="3" applyFont="1" applyFill="1" applyBorder="1" applyAlignment="1">
      <alignment horizontal="justify" vertical="center" wrapText="1"/>
    </xf>
    <xf numFmtId="0" fontId="11" fillId="9" borderId="6" xfId="3" applyFont="1" applyFill="1" applyBorder="1" applyAlignment="1">
      <alignment horizontal="justify" vertical="center" wrapText="1"/>
    </xf>
    <xf numFmtId="0" fontId="11" fillId="9" borderId="131" xfId="3" applyFont="1" applyFill="1" applyBorder="1" applyAlignment="1">
      <alignment horizontal="justify" vertical="center" wrapText="1"/>
    </xf>
    <xf numFmtId="0" fontId="11" fillId="0" borderId="23" xfId="3" applyFont="1" applyBorder="1" applyAlignment="1">
      <alignment horizontal="center" vertical="center" wrapText="1"/>
    </xf>
    <xf numFmtId="0" fontId="11" fillId="0" borderId="24" xfId="3" applyFont="1" applyBorder="1" applyAlignment="1">
      <alignment horizontal="center" vertical="center" wrapText="1"/>
    </xf>
    <xf numFmtId="0" fontId="11" fillId="9" borderId="27" xfId="3" applyFont="1" applyFill="1" applyBorder="1" applyAlignment="1">
      <alignment horizontal="justify" vertical="center" wrapText="1"/>
    </xf>
    <xf numFmtId="38" fontId="11" fillId="0" borderId="2" xfId="2" applyFont="1" applyBorder="1" applyAlignment="1">
      <alignment horizontal="left" vertical="center"/>
    </xf>
    <xf numFmtId="0" fontId="11" fillId="9" borderId="44" xfId="3" applyFont="1" applyFill="1" applyBorder="1" applyAlignment="1" applyProtection="1">
      <alignment horizontal="center" vertical="center"/>
      <protection locked="0"/>
    </xf>
    <xf numFmtId="0" fontId="11" fillId="9" borderId="43" xfId="3" applyFont="1" applyFill="1" applyBorder="1" applyAlignment="1" applyProtection="1">
      <alignment horizontal="center" vertical="center"/>
      <protection locked="0"/>
    </xf>
    <xf numFmtId="180" fontId="11" fillId="9" borderId="43" xfId="3" applyNumberFormat="1" applyFont="1" applyFill="1" applyBorder="1" applyAlignment="1" applyProtection="1">
      <alignment horizontal="right" vertical="center" indent="1"/>
      <protection locked="0"/>
    </xf>
    <xf numFmtId="0" fontId="11" fillId="9" borderId="43" xfId="3" applyFont="1" applyFill="1" applyBorder="1" applyProtection="1">
      <alignment vertical="center"/>
      <protection locked="0"/>
    </xf>
    <xf numFmtId="0" fontId="11" fillId="9" borderId="45" xfId="3" applyFont="1" applyFill="1" applyBorder="1" applyProtection="1">
      <alignment vertical="center"/>
      <protection locked="0"/>
    </xf>
    <xf numFmtId="180" fontId="11" fillId="9" borderId="50" xfId="3" applyNumberFormat="1" applyFont="1" applyFill="1" applyBorder="1" applyAlignment="1">
      <alignment horizontal="right" vertical="center" indent="1"/>
    </xf>
    <xf numFmtId="0" fontId="11" fillId="9" borderId="4" xfId="3" applyFont="1" applyFill="1" applyBorder="1" applyAlignment="1">
      <alignment horizontal="center" vertical="center"/>
    </xf>
    <xf numFmtId="0" fontId="11" fillId="0" borderId="145" xfId="3" applyFont="1" applyBorder="1" applyAlignment="1">
      <alignment horizontal="left" vertical="center" wrapText="1"/>
    </xf>
    <xf numFmtId="0" fontId="11" fillId="9" borderId="1"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1" xfId="3" applyFont="1" applyFill="1" applyBorder="1" applyAlignment="1">
      <alignment horizontal="left" vertical="center" wrapText="1"/>
    </xf>
    <xf numFmtId="0" fontId="11" fillId="0" borderId="6" xfId="3" applyFont="1" applyBorder="1" applyAlignment="1">
      <alignment horizontal="distributed" vertical="center"/>
    </xf>
    <xf numFmtId="0" fontId="13" fillId="0" borderId="29" xfId="3" applyFont="1" applyBorder="1" applyAlignment="1">
      <alignment horizontal="left" vertical="distributed"/>
    </xf>
    <xf numFmtId="0" fontId="13" fillId="0" borderId="16" xfId="3" applyFont="1" applyBorder="1" applyAlignment="1">
      <alignment horizontal="left" vertical="distributed"/>
    </xf>
    <xf numFmtId="188" fontId="11" fillId="9" borderId="136" xfId="2" applyNumberFormat="1" applyFont="1" applyFill="1" applyBorder="1" applyAlignment="1">
      <alignment horizontal="right" vertical="center"/>
    </xf>
    <xf numFmtId="0" fontId="11" fillId="0" borderId="19" xfId="3" applyFont="1" applyBorder="1">
      <alignment vertical="center"/>
    </xf>
    <xf numFmtId="0" fontId="11" fillId="0" borderId="13" xfId="3" applyFont="1" applyBorder="1">
      <alignment vertical="center"/>
    </xf>
    <xf numFmtId="0" fontId="11" fillId="0" borderId="20" xfId="3" applyFont="1" applyBorder="1">
      <alignment vertical="center"/>
    </xf>
    <xf numFmtId="0" fontId="11" fillId="9" borderId="29" xfId="3" applyFont="1" applyFill="1" applyBorder="1" applyAlignment="1">
      <alignment horizontal="left" vertical="center" wrapText="1"/>
    </xf>
    <xf numFmtId="0" fontId="11" fillId="9" borderId="4" xfId="3" applyFont="1" applyFill="1" applyBorder="1" applyAlignment="1">
      <alignment horizontal="left" vertical="center" wrapText="1"/>
    </xf>
    <xf numFmtId="0" fontId="11" fillId="9" borderId="16" xfId="3" applyFont="1" applyFill="1" applyBorder="1" applyAlignment="1">
      <alignment horizontal="left" vertical="center" wrapText="1"/>
    </xf>
    <xf numFmtId="0" fontId="13" fillId="0" borderId="21" xfId="3" applyFont="1" applyBorder="1" applyAlignment="1">
      <alignment vertical="center" wrapText="1"/>
    </xf>
    <xf numFmtId="0" fontId="13" fillId="0" borderId="17" xfId="3" applyFont="1" applyBorder="1" applyAlignment="1">
      <alignment vertical="center" wrapText="1"/>
    </xf>
    <xf numFmtId="0" fontId="13" fillId="0" borderId="5" xfId="3" applyFont="1" applyBorder="1" applyAlignment="1">
      <alignment vertical="center" wrapText="1"/>
    </xf>
    <xf numFmtId="0" fontId="13" fillId="0" borderId="6" xfId="3" applyFont="1" applyBorder="1" applyAlignment="1">
      <alignment vertical="center" wrapText="1"/>
    </xf>
    <xf numFmtId="0" fontId="13" fillId="0" borderId="131" xfId="3" applyFont="1" applyBorder="1" applyAlignment="1">
      <alignment vertical="center" wrapText="1"/>
    </xf>
    <xf numFmtId="0" fontId="0" fillId="0" borderId="2" xfId="0" applyBorder="1" applyAlignment="1">
      <alignment horizontal="distributed" vertical="center" shrinkToFit="1"/>
    </xf>
    <xf numFmtId="188" fontId="11" fillId="9" borderId="2" xfId="3" applyNumberFormat="1" applyFont="1" applyFill="1" applyBorder="1" applyAlignment="1">
      <alignment horizontal="right" vertical="center" shrinkToFit="1"/>
    </xf>
    <xf numFmtId="190" fontId="11" fillId="9" borderId="5" xfId="3" applyNumberFormat="1" applyFont="1" applyFill="1" applyBorder="1" applyAlignment="1">
      <alignment horizontal="right" vertical="center"/>
    </xf>
    <xf numFmtId="190" fontId="11" fillId="9" borderId="6" xfId="3" applyNumberFormat="1" applyFont="1" applyFill="1" applyBorder="1" applyAlignment="1">
      <alignment horizontal="right" vertical="center"/>
    </xf>
    <xf numFmtId="0" fontId="11" fillId="9" borderId="46" xfId="3" applyFont="1" applyFill="1" applyBorder="1" applyAlignment="1">
      <alignment horizontal="center" vertical="center"/>
    </xf>
    <xf numFmtId="188" fontId="11" fillId="9" borderId="5" xfId="3" applyNumberFormat="1" applyFont="1" applyFill="1" applyBorder="1" applyAlignment="1">
      <alignment horizontal="right" vertical="center"/>
    </xf>
    <xf numFmtId="188" fontId="11" fillId="9" borderId="6" xfId="3" applyNumberFormat="1" applyFont="1" applyFill="1" applyBorder="1" applyAlignment="1">
      <alignment horizontal="right" vertical="center"/>
    </xf>
    <xf numFmtId="0" fontId="14" fillId="0" borderId="13" xfId="3" applyFont="1" applyBorder="1" applyAlignment="1">
      <alignment horizontal="distributed" vertical="center"/>
    </xf>
    <xf numFmtId="0" fontId="11" fillId="9" borderId="1" xfId="3" applyFont="1" applyFill="1" applyBorder="1" applyAlignment="1">
      <alignment horizontal="right" vertical="center"/>
    </xf>
    <xf numFmtId="0" fontId="11" fillId="9" borderId="2" xfId="3" applyFont="1" applyFill="1" applyBorder="1" applyAlignment="1">
      <alignment horizontal="right" vertical="center"/>
    </xf>
    <xf numFmtId="0" fontId="13" fillId="9" borderId="4" xfId="3" applyFont="1" applyFill="1" applyBorder="1" applyAlignment="1">
      <alignment horizontal="left" vertical="center"/>
    </xf>
    <xf numFmtId="0" fontId="14" fillId="0" borderId="2" xfId="3" applyFont="1" applyBorder="1" applyAlignment="1">
      <alignment horizontal="distributed" vertical="center" wrapText="1"/>
    </xf>
    <xf numFmtId="0" fontId="11" fillId="9" borderId="19" xfId="3" applyFont="1" applyFill="1" applyBorder="1" applyAlignment="1">
      <alignment horizontal="left" vertical="center" shrinkToFit="1"/>
    </xf>
    <xf numFmtId="0" fontId="11" fillId="9" borderId="13" xfId="3" applyFont="1" applyFill="1" applyBorder="1" applyAlignment="1">
      <alignment horizontal="left" vertical="center" shrinkToFit="1"/>
    </xf>
    <xf numFmtId="0" fontId="11" fillId="9" borderId="20" xfId="3" applyFont="1" applyFill="1" applyBorder="1" applyAlignment="1">
      <alignment horizontal="left" vertical="center" shrinkToFit="1"/>
    </xf>
    <xf numFmtId="0" fontId="11" fillId="9" borderId="6" xfId="3" applyFont="1" applyFill="1" applyBorder="1" applyAlignment="1">
      <alignment horizontal="center" vertical="center"/>
    </xf>
    <xf numFmtId="0" fontId="11" fillId="9" borderId="6" xfId="3" applyFont="1" applyFill="1" applyBorder="1" applyAlignment="1">
      <alignment horizontal="center" vertical="distributed"/>
    </xf>
    <xf numFmtId="0" fontId="22" fillId="0" borderId="64" xfId="5" applyFont="1" applyBorder="1" applyAlignment="1">
      <alignment horizontal="center" vertical="center" textRotation="255" shrinkToFit="1"/>
    </xf>
    <xf numFmtId="0" fontId="22" fillId="0" borderId="84" xfId="5" applyFont="1" applyBorder="1" applyAlignment="1">
      <alignment horizontal="center" vertical="center" textRotation="255" shrinkToFit="1"/>
    </xf>
    <xf numFmtId="0" fontId="22" fillId="0" borderId="60" xfId="5" applyFont="1" applyBorder="1" applyAlignment="1">
      <alignment horizontal="center" vertical="center" textRotation="255" shrinkToFit="1"/>
    </xf>
    <xf numFmtId="0" fontId="17" fillId="0" borderId="7" xfId="5" applyBorder="1" applyAlignment="1">
      <alignment horizontal="center" vertical="center" wrapText="1"/>
    </xf>
    <xf numFmtId="0" fontId="17" fillId="0" borderId="8" xfId="5" applyBorder="1" applyAlignment="1">
      <alignment horizontal="center" vertical="center" wrapText="1"/>
    </xf>
    <xf numFmtId="0" fontId="17" fillId="0" borderId="15" xfId="5" applyBorder="1" applyAlignment="1">
      <alignment horizontal="center" vertical="center" wrapText="1"/>
    </xf>
    <xf numFmtId="0" fontId="13" fillId="0" borderId="0" xfId="5" applyFont="1" applyAlignment="1">
      <alignment vertical="center" wrapText="1"/>
    </xf>
    <xf numFmtId="0" fontId="24" fillId="0" borderId="7" xfId="5" applyFont="1" applyBorder="1" applyAlignment="1">
      <alignment horizontal="center" vertical="center"/>
    </xf>
    <xf numFmtId="0" fontId="24" fillId="0" borderId="8" xfId="5" applyFont="1" applyBorder="1" applyAlignment="1">
      <alignment horizontal="center" vertical="center"/>
    </xf>
    <xf numFmtId="0" fontId="22" fillId="0" borderId="4" xfId="5" applyFont="1" applyBorder="1" applyAlignment="1">
      <alignment horizontal="center" vertical="center"/>
    </xf>
    <xf numFmtId="0" fontId="17" fillId="0" borderId="52" xfId="5" applyBorder="1" applyAlignment="1">
      <alignment vertical="center" wrapText="1" shrinkToFit="1"/>
    </xf>
    <xf numFmtId="0" fontId="17" fillId="0" borderId="53" xfId="5" applyBorder="1" applyAlignment="1">
      <alignment vertical="center" shrinkToFit="1"/>
    </xf>
    <xf numFmtId="0" fontId="23" fillId="0" borderId="73" xfId="5" applyFont="1" applyBorder="1" applyAlignment="1">
      <alignment horizontal="center" vertical="center"/>
    </xf>
    <xf numFmtId="0" fontId="23" fillId="0" borderId="72" xfId="5" applyFont="1" applyBorder="1" applyAlignment="1">
      <alignment horizontal="center" vertical="center"/>
    </xf>
    <xf numFmtId="0" fontId="17" fillId="0" borderId="1" xfId="5" applyBorder="1">
      <alignment vertical="center"/>
    </xf>
    <xf numFmtId="0" fontId="17" fillId="0" borderId="3" xfId="5" applyBorder="1">
      <alignment vertical="center"/>
    </xf>
    <xf numFmtId="0" fontId="22" fillId="0" borderId="13" xfId="5" applyFont="1" applyBorder="1" applyAlignment="1">
      <alignment horizontal="center"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0" fontId="17" fillId="0" borderId="128" xfId="5" applyBorder="1" applyAlignment="1">
      <alignment horizontal="center" vertical="center" wrapText="1"/>
    </xf>
    <xf numFmtId="0" fontId="17" fillId="0" borderId="126" xfId="5" applyBorder="1" applyAlignment="1">
      <alignment horizontal="center" vertical="center" wrapText="1"/>
    </xf>
    <xf numFmtId="0" fontId="17" fillId="0" borderId="119" xfId="5" applyBorder="1" applyAlignment="1">
      <alignment horizontal="center" vertical="center" wrapText="1"/>
    </xf>
    <xf numFmtId="0" fontId="17" fillId="0" borderId="127" xfId="5" applyBorder="1" applyAlignment="1">
      <alignment horizontal="center" vertical="center" wrapText="1"/>
    </xf>
    <xf numFmtId="0" fontId="17" fillId="0" borderId="26" xfId="5" applyBorder="1" applyAlignment="1">
      <alignment horizontal="center" vertical="center" wrapText="1"/>
    </xf>
    <xf numFmtId="0" fontId="17" fillId="0" borderId="123" xfId="5" applyBorder="1" applyAlignment="1">
      <alignment horizontal="center" vertical="center" wrapText="1"/>
    </xf>
    <xf numFmtId="0" fontId="17" fillId="0" borderId="63" xfId="5" applyBorder="1">
      <alignment vertical="center"/>
    </xf>
    <xf numFmtId="0" fontId="17" fillId="0" borderId="53" xfId="5" applyBorder="1">
      <alignment vertical="center"/>
    </xf>
    <xf numFmtId="0" fontId="22" fillId="0" borderId="96" xfId="5" applyFont="1" applyBorder="1" applyAlignment="1">
      <alignment horizontal="center" vertical="center" textRotation="255" shrinkToFit="1"/>
    </xf>
    <xf numFmtId="0" fontId="17" fillId="0" borderId="52" xfId="5" applyBorder="1" applyAlignment="1">
      <alignment vertical="center" shrinkToFit="1"/>
    </xf>
    <xf numFmtId="0" fontId="17" fillId="0" borderId="14" xfId="5" applyBorder="1" applyAlignment="1">
      <alignment horizontal="center" vertical="center" wrapText="1"/>
    </xf>
    <xf numFmtId="0" fontId="17" fillId="0" borderId="15" xfId="5" applyBorder="1" applyAlignment="1">
      <alignment horizontal="center" vertical="center"/>
    </xf>
    <xf numFmtId="0" fontId="17" fillId="0" borderId="125" xfId="5" applyBorder="1" applyAlignment="1">
      <alignment horizontal="center" vertical="center" wrapText="1"/>
    </xf>
    <xf numFmtId="0" fontId="17" fillId="0" borderId="35" xfId="5" applyBorder="1" applyAlignment="1">
      <alignment horizontal="center" vertical="center" wrapText="1"/>
    </xf>
    <xf numFmtId="0" fontId="17" fillId="0" borderId="33" xfId="5" applyBorder="1" applyAlignment="1">
      <alignment horizontal="center" vertical="center" wrapText="1"/>
    </xf>
    <xf numFmtId="0" fontId="17" fillId="0" borderId="34" xfId="5" applyBorder="1" applyAlignment="1">
      <alignment horizontal="center" vertical="center" wrapText="1"/>
    </xf>
    <xf numFmtId="0" fontId="17" fillId="0" borderId="5" xfId="5" applyBorder="1" applyAlignment="1">
      <alignment vertical="center" shrinkToFit="1"/>
    </xf>
    <xf numFmtId="0" fontId="17" fillId="0" borderId="31" xfId="5" applyBorder="1" applyAlignment="1">
      <alignment vertical="center" shrinkToFit="1"/>
    </xf>
    <xf numFmtId="0" fontId="17" fillId="0" borderId="32" xfId="5" applyBorder="1" applyAlignment="1">
      <alignment horizontal="center" vertical="center"/>
    </xf>
    <xf numFmtId="0" fontId="17" fillId="0" borderId="33" xfId="5" applyBorder="1" applyAlignment="1">
      <alignment horizontal="center" vertical="center"/>
    </xf>
    <xf numFmtId="0" fontId="17" fillId="0" borderId="127" xfId="5" applyBorder="1" applyAlignment="1">
      <alignment horizontal="center" vertical="center"/>
    </xf>
    <xf numFmtId="0" fontId="17" fillId="0" borderId="22" xfId="5" applyBorder="1" applyAlignment="1">
      <alignment horizontal="center" vertical="center"/>
    </xf>
    <xf numFmtId="0" fontId="17" fillId="0" borderId="0" xfId="5" applyAlignment="1">
      <alignment horizontal="center" vertical="center"/>
    </xf>
    <xf numFmtId="0" fontId="17" fillId="0" borderId="26" xfId="5" applyBorder="1" applyAlignment="1">
      <alignment horizontal="center" vertical="center"/>
    </xf>
    <xf numFmtId="0" fontId="17" fillId="0" borderId="77" xfId="5" applyBorder="1" applyAlignment="1">
      <alignment horizontal="center" vertical="center"/>
    </xf>
    <xf numFmtId="0" fontId="17" fillId="0" borderId="124" xfId="5" applyBorder="1" applyAlignment="1">
      <alignment horizontal="center" vertical="center"/>
    </xf>
    <xf numFmtId="0" fontId="17" fillId="0" borderId="123" xfId="5" applyBorder="1" applyAlignment="1">
      <alignment horizontal="center" vertical="center"/>
    </xf>
    <xf numFmtId="0" fontId="17" fillId="0" borderId="117" xfId="5" applyBorder="1" applyAlignment="1">
      <alignment vertical="center" shrinkToFit="1"/>
    </xf>
    <xf numFmtId="0" fontId="17" fillId="0" borderId="67" xfId="5" applyBorder="1" applyAlignment="1">
      <alignment vertical="center" shrinkToFit="1"/>
    </xf>
    <xf numFmtId="0" fontId="17" fillId="0" borderId="52" xfId="5" applyBorder="1" applyAlignment="1">
      <alignment horizontal="center" vertical="center" wrapText="1"/>
    </xf>
    <xf numFmtId="0" fontId="17" fillId="0" borderId="122" xfId="5" applyBorder="1" applyAlignment="1">
      <alignment horizontal="center" vertical="center" wrapText="1"/>
    </xf>
    <xf numFmtId="0" fontId="17" fillId="0" borderId="9" xfId="5" applyBorder="1" applyAlignment="1">
      <alignment horizontal="center" vertical="center"/>
    </xf>
    <xf numFmtId="0" fontId="17" fillId="0" borderId="102" xfId="5" applyBorder="1" applyAlignment="1">
      <alignment horizontal="center" vertical="center" wrapText="1"/>
    </xf>
    <xf numFmtId="0" fontId="17" fillId="0" borderId="120" xfId="5" applyBorder="1" applyAlignment="1">
      <alignment horizontal="center" vertical="center" wrapText="1"/>
    </xf>
    <xf numFmtId="0" fontId="17" fillId="0" borderId="1" xfId="5" applyBorder="1" applyAlignment="1">
      <alignment vertical="center" shrinkToFit="1"/>
    </xf>
    <xf numFmtId="0" fontId="17" fillId="0" borderId="3" xfId="5" applyBorder="1" applyAlignment="1">
      <alignment vertical="center" shrinkToFit="1"/>
    </xf>
    <xf numFmtId="0" fontId="17" fillId="0" borderId="5" xfId="5" applyBorder="1">
      <alignment vertical="center"/>
    </xf>
    <xf numFmtId="0" fontId="17" fillId="0" borderId="31" xfId="5" applyBorder="1">
      <alignment vertical="center"/>
    </xf>
    <xf numFmtId="0" fontId="17" fillId="0" borderId="52" xfId="5" applyBorder="1">
      <alignment vertical="center"/>
    </xf>
    <xf numFmtId="0" fontId="17" fillId="0" borderId="110" xfId="5" applyBorder="1">
      <alignment vertical="center"/>
    </xf>
    <xf numFmtId="0" fontId="17" fillId="0" borderId="29" xfId="5" applyBorder="1">
      <alignment vertical="center"/>
    </xf>
    <xf numFmtId="0" fontId="17" fillId="0" borderId="30" xfId="5" applyBorder="1">
      <alignment vertical="center"/>
    </xf>
    <xf numFmtId="0" fontId="17" fillId="0" borderId="96" xfId="5" applyBorder="1" applyAlignment="1">
      <alignment horizontal="center" vertical="center" wrapText="1"/>
    </xf>
    <xf numFmtId="0" fontId="17" fillId="0" borderId="121" xfId="5" applyBorder="1" applyAlignment="1">
      <alignment horizontal="center" vertical="center" wrapText="1"/>
    </xf>
    <xf numFmtId="0" fontId="22" fillId="0" borderId="118" xfId="5" applyFont="1" applyBorder="1" applyAlignment="1">
      <alignment horizontal="center" vertical="center" textRotation="255" shrinkToFit="1"/>
    </xf>
    <xf numFmtId="0" fontId="22" fillId="0" borderId="22" xfId="5" applyFont="1" applyBorder="1" applyAlignment="1">
      <alignment horizontal="center" vertical="center" textRotation="255" shrinkToFit="1"/>
    </xf>
    <xf numFmtId="0" fontId="22" fillId="0" borderId="47" xfId="5" applyFont="1" applyBorder="1" applyAlignment="1">
      <alignment horizontal="center" vertical="center" textRotation="255" shrinkToFit="1"/>
    </xf>
    <xf numFmtId="0" fontId="22" fillId="0" borderId="2" xfId="5" applyFont="1" applyBorder="1" applyAlignment="1">
      <alignment horizontal="center" vertical="center"/>
    </xf>
    <xf numFmtId="0" fontId="17" fillId="0" borderId="48" xfId="5" applyBorder="1" applyAlignment="1">
      <alignment horizontal="center" vertical="center"/>
    </xf>
    <xf numFmtId="0" fontId="17" fillId="0" borderId="42" xfId="5" applyBorder="1" applyAlignment="1">
      <alignment horizontal="center" vertical="center"/>
    </xf>
    <xf numFmtId="0" fontId="17" fillId="0" borderId="12" xfId="5" applyBorder="1" applyAlignment="1">
      <alignment horizontal="center" vertical="center"/>
    </xf>
    <xf numFmtId="0" fontId="17" fillId="0" borderId="13" xfId="5" applyBorder="1" applyAlignment="1">
      <alignment horizontal="center" vertical="center"/>
    </xf>
    <xf numFmtId="0" fontId="17" fillId="0" borderId="18" xfId="5" applyBorder="1" applyAlignment="1">
      <alignment horizontal="center" vertical="center"/>
    </xf>
    <xf numFmtId="0" fontId="17" fillId="3" borderId="14" xfId="5" applyFill="1" applyBorder="1" applyAlignment="1">
      <alignment horizontal="left" vertical="center" indent="1"/>
    </xf>
    <xf numFmtId="0" fontId="17" fillId="3" borderId="8" xfId="5" applyFill="1" applyBorder="1" applyAlignment="1">
      <alignment horizontal="left" vertical="center" indent="1"/>
    </xf>
    <xf numFmtId="0" fontId="17" fillId="3" borderId="15" xfId="5" applyFill="1" applyBorder="1" applyAlignment="1">
      <alignment horizontal="left" vertical="center" indent="1"/>
    </xf>
    <xf numFmtId="0" fontId="17" fillId="0" borderId="10" xfId="5" applyBorder="1" applyAlignment="1">
      <alignment horizontal="center" vertical="center"/>
    </xf>
    <xf numFmtId="0" fontId="17" fillId="0" borderId="2" xfId="5" applyBorder="1" applyAlignment="1">
      <alignment horizontal="center" vertical="center"/>
    </xf>
    <xf numFmtId="0" fontId="17" fillId="0" borderId="3" xfId="5" applyBorder="1" applyAlignment="1">
      <alignment horizontal="center" vertical="center"/>
    </xf>
    <xf numFmtId="0" fontId="17" fillId="3" borderId="1" xfId="5" applyFill="1" applyBorder="1" applyAlignment="1">
      <alignment horizontal="left" vertical="center" indent="1"/>
    </xf>
    <xf numFmtId="0" fontId="17" fillId="3" borderId="2" xfId="5" applyFill="1" applyBorder="1" applyAlignment="1">
      <alignment horizontal="left" vertical="center" indent="1"/>
    </xf>
    <xf numFmtId="0" fontId="17" fillId="3" borderId="11" xfId="5" applyFill="1" applyBorder="1" applyAlignment="1">
      <alignment horizontal="left" vertical="center" indent="1"/>
    </xf>
    <xf numFmtId="0" fontId="17" fillId="3" borderId="19" xfId="5" applyFill="1" applyBorder="1" applyAlignment="1" applyProtection="1">
      <alignment horizontal="center" vertical="center"/>
      <protection locked="0"/>
    </xf>
    <xf numFmtId="0" fontId="17" fillId="3" borderId="13" xfId="5" applyFill="1" applyBorder="1" applyAlignment="1" applyProtection="1">
      <alignment horizontal="center" vertical="center"/>
      <protection locked="0"/>
    </xf>
    <xf numFmtId="0" fontId="17" fillId="3" borderId="20" xfId="5" applyFill="1" applyBorder="1" applyAlignment="1" applyProtection="1">
      <alignment horizontal="center" vertical="center"/>
      <protection locked="0"/>
    </xf>
    <xf numFmtId="0" fontId="17" fillId="0" borderId="63" xfId="5" applyBorder="1" applyAlignment="1">
      <alignment horizontal="center" vertical="center"/>
    </xf>
    <xf numFmtId="0" fontId="17" fillId="0" borderId="110" xfId="5" applyBorder="1" applyAlignment="1">
      <alignment horizontal="center" vertical="center"/>
    </xf>
    <xf numFmtId="0" fontId="17" fillId="0" borderId="122" xfId="5" applyBorder="1" applyAlignment="1">
      <alignment horizontal="center" vertical="center"/>
    </xf>
    <xf numFmtId="0" fontId="22" fillId="0" borderId="0" xfId="5" applyFont="1" applyAlignment="1">
      <alignment horizontal="center" vertical="center"/>
    </xf>
    <xf numFmtId="0" fontId="17" fillId="0" borderId="19" xfId="5" applyBorder="1">
      <alignment vertical="center"/>
    </xf>
    <xf numFmtId="0" fontId="17" fillId="0" borderId="18" xfId="5" applyBorder="1">
      <alignment vertical="center"/>
    </xf>
    <xf numFmtId="0" fontId="17" fillId="0" borderId="63" xfId="5" applyBorder="1" applyAlignment="1">
      <alignment vertical="center" wrapText="1" shrinkToFit="1"/>
    </xf>
    <xf numFmtId="0" fontId="17" fillId="0" borderId="83" xfId="5" applyBorder="1" applyAlignment="1">
      <alignment vertical="center" shrinkToFit="1"/>
    </xf>
    <xf numFmtId="0" fontId="22" fillId="0" borderId="23" xfId="5" applyFont="1" applyBorder="1" applyAlignment="1">
      <alignment horizontal="center" vertical="center" textRotation="255" shrinkToFit="1"/>
    </xf>
    <xf numFmtId="0" fontId="11" fillId="6" borderId="43" xfId="3" applyFont="1" applyFill="1" applyBorder="1" applyAlignment="1" applyProtection="1">
      <alignment horizontal="center" vertical="center"/>
      <protection locked="0"/>
    </xf>
    <xf numFmtId="0" fontId="11" fillId="6" borderId="52" xfId="3" applyFont="1" applyFill="1" applyBorder="1" applyAlignment="1" applyProtection="1">
      <alignment horizontal="center" vertical="center"/>
      <protection locked="0"/>
    </xf>
    <xf numFmtId="0" fontId="11" fillId="6" borderId="29" xfId="3" applyFont="1" applyFill="1" applyBorder="1" applyAlignment="1" applyProtection="1">
      <alignment horizontal="center" vertical="center"/>
      <protection locked="0"/>
    </xf>
    <xf numFmtId="0" fontId="11" fillId="6" borderId="4" xfId="3" applyFont="1" applyFill="1" applyBorder="1" applyAlignment="1" applyProtection="1">
      <alignment horizontal="center" vertical="center"/>
      <protection locked="0"/>
    </xf>
    <xf numFmtId="0" fontId="11" fillId="6" borderId="30" xfId="3" applyFont="1" applyFill="1" applyBorder="1" applyAlignment="1" applyProtection="1">
      <alignment horizontal="center" vertical="center"/>
      <protection locked="0"/>
    </xf>
    <xf numFmtId="0" fontId="11" fillId="6" borderId="5" xfId="3" applyFont="1" applyFill="1" applyBorder="1" applyAlignment="1" applyProtection="1">
      <alignment horizontal="center" vertical="center"/>
      <protection locked="0"/>
    </xf>
    <xf numFmtId="0" fontId="11" fillId="6" borderId="6"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protection locked="0"/>
    </xf>
    <xf numFmtId="0" fontId="11" fillId="6" borderId="52" xfId="0" applyFont="1" applyFill="1" applyBorder="1" applyAlignment="1" applyProtection="1">
      <alignment horizontal="center" vertical="center"/>
      <protection locked="0"/>
    </xf>
    <xf numFmtId="0" fontId="11" fillId="6" borderId="53" xfId="3" applyFont="1" applyFill="1" applyBorder="1" applyAlignment="1" applyProtection="1">
      <alignment horizontal="center" vertical="center"/>
      <protection locked="0"/>
    </xf>
    <xf numFmtId="49" fontId="11" fillId="6" borderId="53" xfId="3" applyNumberFormat="1" applyFont="1" applyFill="1" applyBorder="1" applyAlignment="1" applyProtection="1">
      <alignment horizontal="right" vertical="center"/>
      <protection locked="0"/>
    </xf>
    <xf numFmtId="0" fontId="11" fillId="6" borderId="29"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49" fontId="11" fillId="6" borderId="5" xfId="3" applyNumberFormat="1" applyFont="1" applyFill="1" applyBorder="1" applyAlignment="1" applyProtection="1">
      <alignment horizontal="right" vertical="center"/>
      <protection locked="0"/>
    </xf>
    <xf numFmtId="49" fontId="11" fillId="6" borderId="6" xfId="3" applyNumberFormat="1" applyFont="1" applyFill="1" applyBorder="1" applyAlignment="1" applyProtection="1">
      <alignment horizontal="right" vertical="center"/>
      <protection locked="0"/>
    </xf>
    <xf numFmtId="49" fontId="11" fillId="6" borderId="31" xfId="3" applyNumberFormat="1" applyFont="1" applyFill="1" applyBorder="1" applyAlignment="1" applyProtection="1">
      <alignment horizontal="right" vertical="center"/>
      <protection locked="0"/>
    </xf>
    <xf numFmtId="0" fontId="15" fillId="0" borderId="0" xfId="3" applyFont="1" applyAlignment="1">
      <alignment horizontal="center" vertical="center"/>
    </xf>
    <xf numFmtId="0" fontId="11" fillId="3" borderId="6" xfId="3" applyFont="1" applyFill="1" applyBorder="1" applyAlignment="1">
      <alignment vertical="center" shrinkToFit="1"/>
    </xf>
    <xf numFmtId="176" fontId="11" fillId="0" borderId="43" xfId="2" applyNumberFormat="1" applyFont="1" applyBorder="1" applyAlignment="1">
      <alignment horizontal="center" vertical="center" wrapText="1"/>
    </xf>
    <xf numFmtId="0" fontId="11" fillId="0" borderId="29" xfId="3" applyFont="1" applyBorder="1" applyAlignment="1">
      <alignment horizontal="center" vertical="center"/>
    </xf>
    <xf numFmtId="0" fontId="11" fillId="0" borderId="5" xfId="3" applyFont="1" applyBorder="1" applyAlignment="1">
      <alignment horizontal="center" vertical="center"/>
    </xf>
    <xf numFmtId="0" fontId="46" fillId="0" borderId="0" xfId="3" quotePrefix="1" applyFont="1" applyAlignment="1">
      <alignment horizontal="right" vertical="center"/>
    </xf>
    <xf numFmtId="0" fontId="11" fillId="3" borderId="47" xfId="3" applyFont="1" applyFill="1" applyBorder="1" applyAlignment="1" applyProtection="1">
      <alignment horizontal="center" vertical="distributed"/>
      <protection locked="0"/>
    </xf>
    <xf numFmtId="0" fontId="11" fillId="3" borderId="6" xfId="3" applyFont="1" applyFill="1" applyBorder="1" applyAlignment="1" applyProtection="1">
      <alignment horizontal="center" vertical="distributed"/>
      <protection locked="0"/>
    </xf>
    <xf numFmtId="0" fontId="11" fillId="3" borderId="2" xfId="3" applyFont="1" applyFill="1" applyBorder="1" applyAlignment="1" applyProtection="1">
      <alignment horizontal="center" vertical="distributed"/>
      <protection locked="0"/>
    </xf>
    <xf numFmtId="0" fontId="14" fillId="0" borderId="6" xfId="3" applyFont="1" applyBorder="1" applyAlignment="1" applyProtection="1">
      <alignment horizontal="center" vertical="distributed"/>
      <protection locked="0"/>
    </xf>
    <xf numFmtId="0" fontId="0" fillId="0" borderId="6" xfId="0" applyBorder="1">
      <alignment vertical="center"/>
    </xf>
    <xf numFmtId="0" fontId="14" fillId="0" borderId="8" xfId="3" applyFont="1" applyBorder="1" applyAlignment="1" applyProtection="1">
      <alignment horizontal="center" vertical="distributed"/>
      <protection locked="0"/>
    </xf>
    <xf numFmtId="0" fontId="0" fillId="0" borderId="8" xfId="0" applyBorder="1">
      <alignment vertical="center"/>
    </xf>
    <xf numFmtId="38" fontId="11" fillId="3" borderId="6" xfId="2" applyFont="1" applyFill="1" applyBorder="1" applyAlignment="1" applyProtection="1">
      <alignment horizontal="center" vertical="center"/>
      <protection locked="0"/>
    </xf>
    <xf numFmtId="0" fontId="11" fillId="3" borderId="7" xfId="3" applyFont="1" applyFill="1" applyBorder="1" applyAlignment="1" applyProtection="1">
      <alignment horizontal="center" vertical="distributed"/>
      <protection locked="0"/>
    </xf>
    <xf numFmtId="0" fontId="11" fillId="3" borderId="8" xfId="3" applyFont="1" applyFill="1" applyBorder="1" applyAlignment="1" applyProtection="1">
      <alignment horizontal="center" vertical="distributed"/>
      <protection locked="0"/>
    </xf>
    <xf numFmtId="0" fontId="11" fillId="0" borderId="0" xfId="0" applyFont="1" applyAlignment="1">
      <alignment horizontal="center" vertical="center"/>
    </xf>
    <xf numFmtId="0" fontId="11" fillId="3" borderId="10" xfId="3" applyFont="1" applyFill="1" applyBorder="1" applyAlignment="1" applyProtection="1">
      <alignment horizontal="left" vertical="distributed"/>
      <protection locked="0"/>
    </xf>
    <xf numFmtId="0" fontId="11" fillId="3" borderId="2" xfId="3" applyFont="1" applyFill="1" applyBorder="1" applyAlignment="1" applyProtection="1">
      <alignment horizontal="left" vertical="distributed"/>
      <protection locked="0"/>
    </xf>
    <xf numFmtId="0" fontId="0" fillId="3" borderId="2" xfId="0" applyFill="1" applyBorder="1">
      <alignment vertical="center"/>
    </xf>
    <xf numFmtId="0" fontId="0" fillId="3" borderId="11" xfId="0" applyFill="1" applyBorder="1">
      <alignment vertical="center"/>
    </xf>
    <xf numFmtId="0" fontId="11" fillId="3" borderId="23" xfId="3" applyFont="1" applyFill="1" applyBorder="1" applyAlignment="1" applyProtection="1">
      <alignment horizontal="left" vertical="distributed"/>
      <protection locked="0"/>
    </xf>
    <xf numFmtId="0" fontId="11" fillId="3" borderId="24" xfId="3" applyFont="1" applyFill="1" applyBorder="1" applyAlignment="1" applyProtection="1">
      <alignment horizontal="left" vertical="distributed"/>
      <protection locked="0"/>
    </xf>
    <xf numFmtId="0" fontId="0" fillId="3" borderId="24" xfId="0" applyFill="1" applyBorder="1">
      <alignment vertical="center"/>
    </xf>
    <xf numFmtId="0" fontId="0" fillId="3" borderId="25" xfId="0" applyFill="1" applyBorder="1">
      <alignment vertical="center"/>
    </xf>
    <xf numFmtId="0" fontId="11" fillId="0" borderId="0" xfId="3" quotePrefix="1" applyFont="1" applyAlignment="1">
      <alignment horizontal="right" vertical="center"/>
    </xf>
    <xf numFmtId="0" fontId="11" fillId="0" borderId="26" xfId="3" applyFont="1" applyBorder="1">
      <alignment vertical="center"/>
    </xf>
    <xf numFmtId="0" fontId="11" fillId="3" borderId="0" xfId="3" applyFont="1" applyFill="1" applyAlignment="1" applyProtection="1">
      <alignment shrinkToFit="1"/>
      <protection locked="0"/>
    </xf>
    <xf numFmtId="0" fontId="11" fillId="0" borderId="0" xfId="3" applyFont="1" applyAlignment="1" applyProtection="1">
      <alignment horizontal="justify" vertical="center" wrapText="1"/>
      <protection locked="0"/>
    </xf>
    <xf numFmtId="0" fontId="11" fillId="0" borderId="0" xfId="3" applyFont="1" applyAlignment="1">
      <alignment horizontal="center" vertical="distributed" wrapText="1"/>
    </xf>
    <xf numFmtId="0" fontId="11" fillId="3" borderId="0" xfId="3" applyFont="1" applyFill="1" applyProtection="1">
      <alignment vertical="center"/>
      <protection locked="0"/>
    </xf>
    <xf numFmtId="0" fontId="11" fillId="3" borderId="0" xfId="3" applyFont="1" applyFill="1" applyAlignment="1" applyProtection="1">
      <alignment wrapText="1"/>
      <protection locked="0"/>
    </xf>
    <xf numFmtId="38" fontId="11" fillId="0" borderId="4" xfId="2" applyFont="1" applyBorder="1" applyAlignment="1">
      <alignment horizontal="center" vertical="center"/>
    </xf>
    <xf numFmtId="0" fontId="0" fillId="0" borderId="0" xfId="0" applyAlignment="1">
      <alignment horizontal="center" vertical="center"/>
    </xf>
    <xf numFmtId="0" fontId="11" fillId="0" borderId="0" xfId="3" applyFont="1" applyAlignment="1" applyProtection="1">
      <alignment horizontal="left" vertical="center" wrapText="1"/>
      <protection locked="0"/>
    </xf>
    <xf numFmtId="0" fontId="11" fillId="14" borderId="14" xfId="3" applyFont="1" applyFill="1" applyBorder="1" applyAlignment="1">
      <alignment horizontal="left" vertical="center" indent="1"/>
    </xf>
    <xf numFmtId="0" fontId="11" fillId="14" borderId="8" xfId="3" applyFont="1" applyFill="1" applyBorder="1" applyAlignment="1">
      <alignment horizontal="left" vertical="center" indent="1"/>
    </xf>
    <xf numFmtId="0" fontId="11" fillId="14" borderId="15" xfId="3" applyFont="1" applyFill="1" applyBorder="1" applyAlignment="1">
      <alignment horizontal="left" vertical="center" indent="1"/>
    </xf>
    <xf numFmtId="0" fontId="11" fillId="14" borderId="2" xfId="3" applyFont="1" applyFill="1" applyBorder="1" applyAlignment="1">
      <alignment horizontal="distributed" vertical="center"/>
    </xf>
    <xf numFmtId="3" fontId="11" fillId="14" borderId="1" xfId="3" applyNumberFormat="1" applyFont="1" applyFill="1" applyBorder="1" applyAlignment="1">
      <alignment horizontal="right" vertical="center"/>
    </xf>
    <xf numFmtId="3" fontId="11" fillId="14" borderId="2" xfId="3" applyNumberFormat="1" applyFont="1" applyFill="1" applyBorder="1" applyAlignment="1">
      <alignment horizontal="right" vertical="center"/>
    </xf>
    <xf numFmtId="38" fontId="11" fillId="0" borderId="2" xfId="2" applyFont="1" applyBorder="1" applyAlignment="1">
      <alignment horizontal="left" vertical="distributed"/>
    </xf>
    <xf numFmtId="3" fontId="11" fillId="14" borderId="154" xfId="3" applyNumberFormat="1" applyFont="1" applyFill="1" applyBorder="1" applyAlignment="1">
      <alignment horizontal="right" vertical="center" wrapText="1"/>
    </xf>
    <xf numFmtId="3" fontId="11" fillId="14" borderId="13" xfId="3" applyNumberFormat="1" applyFont="1" applyFill="1" applyBorder="1" applyAlignment="1">
      <alignment horizontal="right" vertical="center" wrapText="1"/>
    </xf>
    <xf numFmtId="38" fontId="11" fillId="0" borderId="13" xfId="2" applyFont="1" applyBorder="1" applyAlignment="1">
      <alignment horizontal="left" vertical="distributed"/>
    </xf>
    <xf numFmtId="0" fontId="14" fillId="0" borderId="1" xfId="3" applyFont="1" applyBorder="1" applyAlignment="1">
      <alignment horizontal="justify" vertical="center" wrapText="1"/>
    </xf>
    <xf numFmtId="0" fontId="14" fillId="0" borderId="2" xfId="3" applyFont="1" applyBorder="1" applyAlignment="1">
      <alignment horizontal="justify" vertical="center" wrapText="1"/>
    </xf>
    <xf numFmtId="0" fontId="14" fillId="0" borderId="11" xfId="3" applyFont="1" applyBorder="1" applyAlignment="1">
      <alignment horizontal="justify" vertical="center" wrapText="1"/>
    </xf>
    <xf numFmtId="3" fontId="11" fillId="14" borderId="1" xfId="8" applyNumberFormat="1" applyFont="1" applyFill="1" applyBorder="1" applyAlignment="1">
      <alignment horizontal="right" vertical="center"/>
    </xf>
    <xf numFmtId="3" fontId="11" fillId="14" borderId="2" xfId="8" applyNumberFormat="1" applyFont="1" applyFill="1" applyBorder="1" applyAlignment="1">
      <alignment horizontal="right" vertical="center"/>
    </xf>
    <xf numFmtId="3" fontId="11" fillId="14" borderId="3" xfId="8" applyNumberFormat="1" applyFont="1" applyFill="1" applyBorder="1" applyAlignment="1">
      <alignment horizontal="right" vertical="center"/>
    </xf>
    <xf numFmtId="0" fontId="11" fillId="0" borderId="1" xfId="3" applyFont="1" applyBorder="1" applyAlignment="1">
      <alignment horizontal="left" vertical="center"/>
    </xf>
    <xf numFmtId="3" fontId="11" fillId="3" borderId="19" xfId="8" applyNumberFormat="1" applyFont="1" applyFill="1" applyBorder="1" applyAlignment="1">
      <alignment horizontal="right" vertical="center"/>
    </xf>
    <xf numFmtId="3" fontId="11" fillId="3" borderId="13" xfId="8" applyNumberFormat="1" applyFont="1" applyFill="1" applyBorder="1" applyAlignment="1">
      <alignment horizontal="right" vertical="center"/>
    </xf>
    <xf numFmtId="3" fontId="11" fillId="3" borderId="18" xfId="8" applyNumberFormat="1" applyFont="1" applyFill="1" applyBorder="1" applyAlignment="1">
      <alignment horizontal="right" vertical="center"/>
    </xf>
    <xf numFmtId="0" fontId="11" fillId="0" borderId="19" xfId="3" applyFont="1" applyBorder="1" applyAlignment="1">
      <alignment horizontal="left" vertical="center"/>
    </xf>
    <xf numFmtId="3" fontId="11" fillId="3" borderId="1" xfId="8" applyNumberFormat="1" applyFont="1" applyFill="1" applyBorder="1" applyAlignment="1">
      <alignment horizontal="right" vertical="center"/>
    </xf>
    <xf numFmtId="3" fontId="11" fillId="3" borderId="2" xfId="8" applyNumberFormat="1" applyFont="1" applyFill="1" applyBorder="1" applyAlignment="1">
      <alignment horizontal="right" vertical="center"/>
    </xf>
    <xf numFmtId="3" fontId="11" fillId="3" borderId="3" xfId="8" applyNumberFormat="1" applyFont="1" applyFill="1" applyBorder="1" applyAlignment="1">
      <alignment horizontal="right" vertical="center"/>
    </xf>
    <xf numFmtId="0" fontId="11" fillId="14" borderId="44" xfId="3" applyFont="1" applyFill="1" applyBorder="1" applyAlignment="1" applyProtection="1">
      <alignment horizontal="center" vertical="center"/>
      <protection locked="0"/>
    </xf>
    <xf numFmtId="180" fontId="11" fillId="14" borderId="43" xfId="3" applyNumberFormat="1" applyFont="1" applyFill="1" applyBorder="1" applyAlignment="1" applyProtection="1">
      <alignment horizontal="center" vertical="center"/>
      <protection locked="0"/>
    </xf>
    <xf numFmtId="38" fontId="11" fillId="0" borderId="0" xfId="8" applyFont="1" applyBorder="1" applyAlignment="1">
      <alignment horizontal="right" vertical="center"/>
    </xf>
    <xf numFmtId="180" fontId="11" fillId="3" borderId="50" xfId="3" applyNumberFormat="1" applyFont="1" applyFill="1" applyBorder="1" applyAlignment="1">
      <alignment horizontal="center" vertical="center"/>
    </xf>
    <xf numFmtId="0" fontId="11" fillId="14" borderId="10" xfId="3" applyFont="1" applyFill="1" applyBorder="1" applyAlignment="1" applyProtection="1">
      <alignment horizontal="center" vertical="center"/>
      <protection locked="0"/>
    </xf>
    <xf numFmtId="0" fontId="11" fillId="14" borderId="3" xfId="3" applyFont="1" applyFill="1" applyBorder="1" applyAlignment="1" applyProtection="1">
      <alignment horizontal="center" vertical="center"/>
      <protection locked="0"/>
    </xf>
    <xf numFmtId="180" fontId="68" fillId="13" borderId="97" xfId="3" applyNumberFormat="1" applyFont="1" applyFill="1" applyBorder="1" applyAlignment="1" applyProtection="1">
      <alignment horizontal="center" vertical="center" wrapText="1"/>
      <protection locked="0"/>
    </xf>
    <xf numFmtId="0" fontId="46" fillId="0" borderId="46" xfId="3" applyFont="1" applyBorder="1" applyAlignment="1">
      <alignment horizontal="center" vertical="center" wrapText="1"/>
    </xf>
    <xf numFmtId="0" fontId="46" fillId="0" borderId="4" xfId="3" applyFont="1" applyBorder="1" applyAlignment="1">
      <alignment horizontal="center" vertical="center" wrapText="1"/>
    </xf>
    <xf numFmtId="0" fontId="46" fillId="0" borderId="30" xfId="3" applyFont="1" applyBorder="1" applyAlignment="1">
      <alignment horizontal="center" vertical="center" wrapText="1"/>
    </xf>
    <xf numFmtId="0" fontId="46" fillId="0" borderId="23" xfId="3" applyFont="1" applyBorder="1" applyAlignment="1">
      <alignment horizontal="center" vertical="center" wrapText="1"/>
    </xf>
    <xf numFmtId="0" fontId="46" fillId="0" borderId="24" xfId="3" applyFont="1" applyBorder="1" applyAlignment="1">
      <alignment horizontal="center" vertical="center" wrapText="1"/>
    </xf>
    <xf numFmtId="0" fontId="46" fillId="0" borderId="28" xfId="3" applyFont="1" applyBorder="1" applyAlignment="1">
      <alignment horizontal="center" vertical="center" wrapText="1"/>
    </xf>
    <xf numFmtId="0" fontId="46" fillId="0" borderId="1" xfId="3" applyFont="1" applyBorder="1" applyAlignment="1">
      <alignment horizontal="center" vertical="center" shrinkToFit="1"/>
    </xf>
    <xf numFmtId="0" fontId="46" fillId="0" borderId="2" xfId="3" applyFont="1" applyBorder="1" applyAlignment="1">
      <alignment horizontal="center" vertical="center" shrinkToFit="1"/>
    </xf>
    <xf numFmtId="0" fontId="46" fillId="0" borderId="3" xfId="3" applyFont="1" applyBorder="1" applyAlignment="1">
      <alignment horizontal="center" vertical="center" shrinkToFit="1"/>
    </xf>
    <xf numFmtId="0" fontId="46" fillId="0" borderId="19" xfId="3" applyFont="1" applyBorder="1" applyAlignment="1">
      <alignment horizontal="center" vertical="center"/>
    </xf>
    <xf numFmtId="0" fontId="46" fillId="0" borderId="13" xfId="3" applyFont="1" applyBorder="1" applyAlignment="1">
      <alignment horizontal="center" vertical="center"/>
    </xf>
    <xf numFmtId="0" fontId="46" fillId="0" borderId="18" xfId="3" applyFont="1" applyBorder="1" applyAlignment="1">
      <alignment horizontal="center" vertical="center"/>
    </xf>
    <xf numFmtId="0" fontId="46" fillId="0" borderId="32" xfId="3" applyFont="1" applyBorder="1" applyAlignment="1">
      <alignment horizontal="center" vertical="center" wrapText="1"/>
    </xf>
    <xf numFmtId="0" fontId="46" fillId="0" borderId="33" xfId="3" applyFont="1" applyBorder="1" applyAlignment="1">
      <alignment horizontal="center" vertical="center" wrapText="1"/>
    </xf>
    <xf numFmtId="0" fontId="46" fillId="0" borderId="127" xfId="3" applyFont="1" applyBorder="1" applyAlignment="1">
      <alignment horizontal="center" vertical="center" wrapText="1"/>
    </xf>
    <xf numFmtId="0" fontId="46" fillId="0" borderId="47" xfId="3" applyFont="1" applyBorder="1" applyAlignment="1">
      <alignment horizontal="center" vertical="center" wrapText="1"/>
    </xf>
    <xf numFmtId="0" fontId="46" fillId="0" borderId="6" xfId="3" applyFont="1" applyBorder="1" applyAlignment="1">
      <alignment horizontal="center" vertical="center" wrapText="1"/>
    </xf>
    <xf numFmtId="0" fontId="46" fillId="0" borderId="31" xfId="3" applyFont="1" applyBorder="1" applyAlignment="1">
      <alignment horizontal="center" vertical="center" wrapText="1"/>
    </xf>
    <xf numFmtId="0" fontId="46" fillId="0" borderId="14" xfId="3" applyFont="1" applyBorder="1" applyAlignment="1">
      <alignment horizontal="center" vertical="center" shrinkToFit="1"/>
    </xf>
    <xf numFmtId="0" fontId="46" fillId="0" borderId="8" xfId="3" applyFont="1" applyBorder="1" applyAlignment="1">
      <alignment horizontal="center" vertical="center" shrinkToFit="1"/>
    </xf>
    <xf numFmtId="0" fontId="46" fillId="0" borderId="9" xfId="3" applyFont="1" applyBorder="1" applyAlignment="1">
      <alignment horizontal="center" vertical="center" shrinkToFit="1"/>
    </xf>
    <xf numFmtId="0" fontId="11" fillId="14" borderId="14" xfId="3" applyFont="1" applyFill="1" applyBorder="1" applyAlignment="1" applyProtection="1">
      <alignment horizontal="left" vertical="center" indent="1"/>
      <protection locked="0"/>
    </xf>
    <xf numFmtId="0" fontId="11" fillId="14" borderId="8" xfId="3" applyFont="1" applyFill="1" applyBorder="1" applyAlignment="1" applyProtection="1">
      <alignment horizontal="left" vertical="center" indent="1"/>
      <protection locked="0"/>
    </xf>
    <xf numFmtId="0" fontId="11" fillId="14" borderId="15" xfId="3" applyFont="1" applyFill="1" applyBorder="1" applyAlignment="1" applyProtection="1">
      <alignment horizontal="left" vertical="center" indent="1"/>
      <protection locked="0"/>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11" fillId="14" borderId="2" xfId="0" applyFont="1" applyFill="1" applyBorder="1" applyAlignment="1" applyProtection="1">
      <alignment vertical="center" wrapText="1"/>
      <protection locked="0"/>
    </xf>
    <xf numFmtId="0" fontId="58" fillId="3" borderId="0" xfId="0" applyFont="1" applyFill="1" applyAlignment="1">
      <alignment vertical="top" shrinkToFit="1"/>
    </xf>
    <xf numFmtId="0" fontId="11" fillId="14" borderId="0" xfId="0" applyFont="1" applyFill="1" applyAlignment="1">
      <alignment vertical="center" shrinkToFit="1"/>
    </xf>
    <xf numFmtId="0" fontId="12" fillId="2" borderId="0" xfId="3" applyFont="1" applyFill="1" applyAlignment="1">
      <alignment horizontal="center" vertical="center"/>
    </xf>
    <xf numFmtId="0" fontId="11" fillId="2" borderId="0" xfId="0" applyFont="1" applyFill="1" applyAlignment="1">
      <alignment horizontal="justify" vertical="center" wrapText="1"/>
    </xf>
    <xf numFmtId="0" fontId="11" fillId="14" borderId="6" xfId="0" applyFont="1" applyFill="1" applyBorder="1" applyAlignment="1" applyProtection="1">
      <alignment vertical="center" shrinkToFit="1"/>
      <protection locked="0"/>
    </xf>
    <xf numFmtId="0" fontId="11" fillId="14" borderId="2" xfId="0" applyFont="1" applyFill="1" applyBorder="1" applyAlignment="1" applyProtection="1">
      <alignment vertical="center" shrinkToFit="1"/>
      <protection locked="0"/>
    </xf>
    <xf numFmtId="3" fontId="11" fillId="3" borderId="4" xfId="2" applyNumberFormat="1" applyFont="1" applyFill="1" applyBorder="1" applyAlignment="1">
      <alignment horizontal="right" vertical="center"/>
    </xf>
    <xf numFmtId="176" fontId="11" fillId="14" borderId="6" xfId="2" applyNumberFormat="1" applyFont="1" applyFill="1" applyBorder="1" applyAlignment="1">
      <alignment horizontal="left" vertical="center"/>
    </xf>
    <xf numFmtId="176" fontId="11" fillId="14" borderId="31" xfId="2" applyNumberFormat="1" applyFont="1" applyFill="1" applyBorder="1" applyAlignment="1">
      <alignment horizontal="left" vertical="center"/>
    </xf>
    <xf numFmtId="176" fontId="11" fillId="14" borderId="5" xfId="2" applyNumberFormat="1" applyFont="1" applyFill="1" applyBorder="1" applyAlignment="1">
      <alignment horizontal="right" vertical="center"/>
    </xf>
    <xf numFmtId="176" fontId="11" fillId="14" borderId="6" xfId="2" applyNumberFormat="1" applyFont="1" applyFill="1" applyBorder="1" applyAlignment="1">
      <alignment horizontal="right" vertical="center"/>
    </xf>
    <xf numFmtId="176" fontId="11" fillId="14" borderId="148" xfId="2" applyNumberFormat="1" applyFont="1" applyFill="1" applyBorder="1" applyAlignment="1">
      <alignment horizontal="right" vertical="center"/>
    </xf>
    <xf numFmtId="176" fontId="11" fillId="14" borderId="4" xfId="2" applyNumberFormat="1" applyFont="1" applyFill="1" applyBorder="1" applyAlignment="1">
      <alignment horizontal="left" vertical="center"/>
    </xf>
    <xf numFmtId="176" fontId="11" fillId="14" borderId="30" xfId="2" applyNumberFormat="1" applyFont="1" applyFill="1" applyBorder="1" applyAlignment="1">
      <alignment horizontal="left" vertical="center"/>
    </xf>
    <xf numFmtId="176" fontId="11" fillId="14" borderId="0" xfId="2" applyNumberFormat="1" applyFont="1" applyFill="1" applyBorder="1" applyAlignment="1">
      <alignment horizontal="left" vertical="center"/>
    </xf>
    <xf numFmtId="176" fontId="11" fillId="14" borderId="26" xfId="2" applyNumberFormat="1" applyFont="1" applyFill="1" applyBorder="1" applyAlignment="1">
      <alignment horizontal="left" vertical="center"/>
    </xf>
    <xf numFmtId="176" fontId="11" fillId="14" borderId="21" xfId="2" applyNumberFormat="1" applyFont="1" applyFill="1" applyBorder="1" applyAlignment="1">
      <alignment horizontal="right" vertical="center"/>
    </xf>
    <xf numFmtId="176" fontId="11" fillId="14" borderId="0" xfId="2" applyNumberFormat="1" applyFont="1" applyFill="1" applyBorder="1" applyAlignment="1">
      <alignment horizontal="right" vertical="center"/>
    </xf>
    <xf numFmtId="176" fontId="11" fillId="14" borderId="156" xfId="2" applyNumberFormat="1" applyFont="1" applyFill="1" applyBorder="1" applyAlignment="1">
      <alignment horizontal="right" vertical="center"/>
    </xf>
    <xf numFmtId="176" fontId="11" fillId="14" borderId="29" xfId="2" applyNumberFormat="1" applyFont="1" applyFill="1" applyBorder="1" applyAlignment="1">
      <alignment horizontal="right" vertical="center"/>
    </xf>
    <xf numFmtId="176" fontId="11" fillId="14" borderId="4" xfId="2" applyNumberFormat="1" applyFont="1" applyFill="1" applyBorder="1" applyAlignment="1">
      <alignment horizontal="right" vertical="center"/>
    </xf>
    <xf numFmtId="176" fontId="11" fillId="14" borderId="155" xfId="2" applyNumberFormat="1" applyFont="1" applyFill="1" applyBorder="1" applyAlignment="1">
      <alignment horizontal="right" vertical="center"/>
    </xf>
    <xf numFmtId="0" fontId="11" fillId="14" borderId="21" xfId="3" applyFont="1" applyFill="1" applyBorder="1" applyAlignment="1">
      <alignment horizontal="center" vertical="center"/>
    </xf>
    <xf numFmtId="0" fontId="11" fillId="14" borderId="0" xfId="3" applyFont="1" applyFill="1" applyAlignment="1">
      <alignment horizontal="center" vertical="center"/>
    </xf>
    <xf numFmtId="0" fontId="11" fillId="14" borderId="26" xfId="3" applyFont="1" applyFill="1" applyBorder="1" applyAlignment="1">
      <alignment horizontal="center" vertical="center"/>
    </xf>
    <xf numFmtId="0" fontId="11" fillId="14" borderId="5" xfId="3" applyFont="1" applyFill="1" applyBorder="1" applyAlignment="1">
      <alignment horizontal="center" vertical="center"/>
    </xf>
    <xf numFmtId="0" fontId="11" fillId="14" borderId="6" xfId="3" applyFont="1" applyFill="1" applyBorder="1" applyAlignment="1">
      <alignment horizontal="center" vertical="center"/>
    </xf>
    <xf numFmtId="0" fontId="11" fillId="14" borderId="31" xfId="3" applyFont="1" applyFill="1" applyBorder="1" applyAlignment="1">
      <alignment horizontal="center" vertical="center"/>
    </xf>
    <xf numFmtId="3" fontId="11" fillId="3" borderId="21" xfId="3" applyNumberFormat="1" applyFont="1" applyFill="1" applyBorder="1" applyAlignment="1">
      <alignment horizontal="center" vertical="center"/>
    </xf>
    <xf numFmtId="3" fontId="11" fillId="3" borderId="0" xfId="3" applyNumberFormat="1" applyFont="1" applyFill="1" applyAlignment="1">
      <alignment horizontal="center" vertical="center"/>
    </xf>
    <xf numFmtId="3" fontId="11" fillId="3" borderId="26" xfId="3" applyNumberFormat="1" applyFont="1" applyFill="1" applyBorder="1" applyAlignment="1">
      <alignment horizontal="center" vertical="center"/>
    </xf>
    <xf numFmtId="3" fontId="11" fillId="3" borderId="5" xfId="3" applyNumberFormat="1" applyFont="1" applyFill="1" applyBorder="1" applyAlignment="1">
      <alignment horizontal="center" vertical="center"/>
    </xf>
    <xf numFmtId="3" fontId="11" fillId="3" borderId="6" xfId="3" applyNumberFormat="1" applyFont="1" applyFill="1" applyBorder="1" applyAlignment="1">
      <alignment horizontal="center" vertical="center"/>
    </xf>
    <xf numFmtId="3" fontId="11" fillId="3" borderId="31" xfId="3" applyNumberFormat="1" applyFont="1" applyFill="1" applyBorder="1" applyAlignment="1">
      <alignment horizontal="center" vertical="center"/>
    </xf>
    <xf numFmtId="3" fontId="11" fillId="14" borderId="5" xfId="3" applyNumberFormat="1" applyFont="1" applyFill="1" applyBorder="1" applyAlignment="1">
      <alignment horizontal="center" vertical="center"/>
    </xf>
    <xf numFmtId="3" fontId="11" fillId="14" borderId="6" xfId="3" applyNumberFormat="1" applyFont="1" applyFill="1" applyBorder="1" applyAlignment="1">
      <alignment horizontal="center" vertical="center"/>
    </xf>
    <xf numFmtId="0" fontId="11" fillId="14" borderId="29" xfId="3" applyFont="1" applyFill="1" applyBorder="1" applyAlignment="1">
      <alignment horizontal="center" vertical="center"/>
    </xf>
    <xf numFmtId="0" fontId="11" fillId="14" borderId="30" xfId="3" applyFont="1" applyFill="1" applyBorder="1" applyAlignment="1">
      <alignment horizontal="center" vertical="center"/>
    </xf>
    <xf numFmtId="3" fontId="11" fillId="3" borderId="29" xfId="3" applyNumberFormat="1" applyFont="1" applyFill="1" applyBorder="1" applyAlignment="1">
      <alignment horizontal="center" vertical="center"/>
    </xf>
    <xf numFmtId="3" fontId="11" fillId="3" borderId="4" xfId="3" applyNumberFormat="1" applyFont="1" applyFill="1" applyBorder="1" applyAlignment="1">
      <alignment horizontal="center" vertical="center"/>
    </xf>
    <xf numFmtId="3" fontId="11" fillId="3" borderId="30" xfId="3" applyNumberFormat="1" applyFont="1" applyFill="1" applyBorder="1" applyAlignment="1">
      <alignment horizontal="center" vertical="center"/>
    </xf>
    <xf numFmtId="3" fontId="11" fillId="14" borderId="21" xfId="3" applyNumberFormat="1" applyFont="1" applyFill="1" applyBorder="1" applyAlignment="1">
      <alignment horizontal="center" vertical="center"/>
    </xf>
    <xf numFmtId="3" fontId="11" fillId="14" borderId="0" xfId="3" applyNumberFormat="1" applyFont="1" applyFill="1" applyAlignment="1">
      <alignment horizontal="center" vertical="center"/>
    </xf>
    <xf numFmtId="3" fontId="11" fillId="14" borderId="29" xfId="3" applyNumberFormat="1" applyFont="1" applyFill="1" applyBorder="1" applyAlignment="1">
      <alignment horizontal="center" vertical="center"/>
    </xf>
    <xf numFmtId="3" fontId="11" fillId="14" borderId="4" xfId="3" applyNumberFormat="1" applyFont="1" applyFill="1" applyBorder="1" applyAlignment="1">
      <alignment horizontal="center" vertical="center"/>
    </xf>
    <xf numFmtId="0" fontId="14" fillId="0" borderId="29" xfId="3" applyFont="1" applyBorder="1" applyAlignment="1">
      <alignment horizontal="center" vertical="center"/>
    </xf>
    <xf numFmtId="0" fontId="14" fillId="0" borderId="4" xfId="3" applyFont="1" applyBorder="1" applyAlignment="1">
      <alignment horizontal="center" vertical="center"/>
    </xf>
    <xf numFmtId="0" fontId="14" fillId="0" borderId="30" xfId="3" applyFont="1" applyBorder="1" applyAlignment="1">
      <alignment horizontal="center" vertical="center"/>
    </xf>
    <xf numFmtId="0" fontId="14" fillId="0" borderId="21" xfId="3" applyFont="1" applyBorder="1" applyAlignment="1">
      <alignment horizontal="center" vertical="center"/>
    </xf>
    <xf numFmtId="0" fontId="14" fillId="0" borderId="0" xfId="3" applyFont="1" applyAlignment="1">
      <alignment horizontal="center" vertical="center"/>
    </xf>
    <xf numFmtId="0" fontId="14" fillId="0" borderId="26" xfId="3" applyFont="1" applyBorder="1" applyAlignment="1">
      <alignment horizontal="center" vertical="center"/>
    </xf>
    <xf numFmtId="0" fontId="11" fillId="0" borderId="21" xfId="3" applyFont="1" applyBorder="1" applyAlignment="1">
      <alignment horizontal="center" vertical="center"/>
    </xf>
    <xf numFmtId="176" fontId="11" fillId="0" borderId="29" xfId="2" applyNumberFormat="1" applyFont="1" applyBorder="1" applyAlignment="1">
      <alignment horizontal="center" vertical="center" shrinkToFit="1"/>
    </xf>
    <xf numFmtId="176" fontId="11" fillId="0" borderId="4" xfId="2" applyNumberFormat="1" applyFont="1" applyBorder="1" applyAlignment="1">
      <alignment horizontal="center" vertical="center" shrinkToFit="1"/>
    </xf>
    <xf numFmtId="176" fontId="11" fillId="0" borderId="30" xfId="2" applyNumberFormat="1" applyFont="1" applyBorder="1" applyAlignment="1">
      <alignment horizontal="center" vertical="center" shrinkToFit="1"/>
    </xf>
    <xf numFmtId="176" fontId="11" fillId="0" borderId="21" xfId="2" applyNumberFormat="1" applyFont="1" applyBorder="1" applyAlignment="1">
      <alignment horizontal="center" vertical="center" shrinkToFit="1"/>
    </xf>
    <xf numFmtId="176" fontId="11" fillId="0" borderId="0" xfId="2" applyNumberFormat="1" applyFont="1" applyBorder="1" applyAlignment="1">
      <alignment horizontal="center" vertical="center" shrinkToFit="1"/>
    </xf>
    <xf numFmtId="176" fontId="11" fillId="0" borderId="26" xfId="2" applyNumberFormat="1" applyFont="1" applyBorder="1" applyAlignment="1">
      <alignment horizontal="center" vertical="center" shrinkToFit="1"/>
    </xf>
    <xf numFmtId="0" fontId="46" fillId="0" borderId="29" xfId="3" applyFont="1" applyBorder="1" applyAlignment="1">
      <alignment horizontal="center" vertical="center" wrapText="1"/>
    </xf>
    <xf numFmtId="0" fontId="46" fillId="0" borderId="21" xfId="3" applyFont="1" applyBorder="1" applyAlignment="1">
      <alignment horizontal="center" vertical="center" wrapText="1"/>
    </xf>
    <xf numFmtId="0" fontId="46" fillId="0" borderId="0" xfId="3" applyFont="1" applyAlignment="1">
      <alignment horizontal="center" vertical="center" wrapText="1"/>
    </xf>
    <xf numFmtId="0" fontId="46" fillId="0" borderId="26" xfId="3" applyFont="1" applyBorder="1" applyAlignment="1">
      <alignment horizontal="center" vertical="center" wrapText="1"/>
    </xf>
    <xf numFmtId="0" fontId="33" fillId="0" borderId="43"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70" fillId="0" borderId="165" xfId="0" applyFont="1" applyBorder="1" applyAlignment="1">
      <alignment horizontal="center" vertical="center"/>
    </xf>
    <xf numFmtId="0" fontId="70" fillId="0" borderId="166" xfId="0" applyFont="1" applyBorder="1" applyAlignment="1">
      <alignment horizontal="center" vertical="center"/>
    </xf>
    <xf numFmtId="0" fontId="70" fillId="0" borderId="167" xfId="0" applyFont="1" applyBorder="1" applyAlignment="1">
      <alignment horizontal="center" vertical="center"/>
    </xf>
    <xf numFmtId="0" fontId="58" fillId="0" borderId="0" xfId="0" applyFont="1" applyAlignment="1">
      <alignment horizontal="center" vertical="center" wrapText="1"/>
    </xf>
    <xf numFmtId="0" fontId="70" fillId="0" borderId="0" xfId="3" applyFont="1" applyAlignment="1">
      <alignment horizontal="left"/>
    </xf>
    <xf numFmtId="0" fontId="0" fillId="0" borderId="0" xfId="0">
      <alignment vertical="center"/>
    </xf>
    <xf numFmtId="49" fontId="11" fillId="3" borderId="10" xfId="3" applyNumberFormat="1" applyFont="1" applyFill="1" applyBorder="1" applyAlignment="1" applyProtection="1">
      <alignment horizontal="left" vertical="distributed" indent="1"/>
      <protection locked="0"/>
    </xf>
    <xf numFmtId="0" fontId="13" fillId="3" borderId="36" xfId="3" applyFont="1" applyFill="1" applyBorder="1" applyAlignment="1" applyProtection="1">
      <alignment horizontal="left" vertical="distributed" indent="1"/>
      <protection locked="0"/>
    </xf>
    <xf numFmtId="0" fontId="11" fillId="3" borderId="130" xfId="3" applyFont="1" applyFill="1" applyBorder="1" applyAlignment="1" applyProtection="1">
      <alignment horizontal="left" vertical="distributed" indent="1"/>
      <protection locked="0"/>
    </xf>
    <xf numFmtId="0" fontId="11" fillId="6" borderId="0" xfId="4" applyFont="1" applyFill="1" applyAlignment="1" applyProtection="1">
      <alignment horizontal="justify" vertical="center" wrapText="1"/>
      <protection locked="0"/>
    </xf>
    <xf numFmtId="187" fontId="11" fillId="6" borderId="0" xfId="3" applyNumberFormat="1" applyFont="1" applyFill="1" applyAlignment="1" applyProtection="1">
      <alignment horizontal="distributed" vertical="center"/>
      <protection locked="0"/>
    </xf>
    <xf numFmtId="0" fontId="11" fillId="3" borderId="7" xfId="3" applyFont="1" applyFill="1" applyBorder="1" applyAlignment="1" applyProtection="1">
      <alignment horizontal="left" vertical="distributed" indent="1"/>
      <protection locked="0"/>
    </xf>
    <xf numFmtId="0" fontId="11" fillId="3" borderId="10" xfId="3" applyFont="1" applyFill="1" applyBorder="1" applyAlignment="1" applyProtection="1">
      <alignment horizontal="left" vertical="distributed" indent="1"/>
      <protection locked="0"/>
    </xf>
    <xf numFmtId="0" fontId="11" fillId="3" borderId="0" xfId="4" applyFont="1" applyFill="1" applyAlignment="1" applyProtection="1">
      <alignment vertical="top" wrapText="1"/>
      <protection locked="0"/>
    </xf>
    <xf numFmtId="0" fontId="11" fillId="3" borderId="0" xfId="3" applyFont="1" applyFill="1" applyAlignment="1" applyProtection="1">
      <alignment vertical="top" shrinkToFit="1"/>
      <protection locked="0"/>
    </xf>
    <xf numFmtId="0" fontId="11" fillId="0" borderId="0" xfId="3" applyFont="1" applyAlignment="1">
      <alignment horizontal="distributed" vertical="center"/>
    </xf>
    <xf numFmtId="187" fontId="11" fillId="6" borderId="0" xfId="3" applyNumberFormat="1" applyFont="1" applyFill="1" applyAlignment="1" applyProtection="1">
      <alignment horizontal="distributed" vertical="center" indent="1"/>
      <protection locked="0"/>
    </xf>
    <xf numFmtId="38" fontId="11" fillId="0" borderId="0" xfId="2" applyFont="1" applyAlignment="1" applyProtection="1">
      <alignment horizontal="center" vertical="center"/>
    </xf>
    <xf numFmtId="181" fontId="11" fillId="3" borderId="8" xfId="2" applyNumberFormat="1" applyFont="1" applyFill="1" applyBorder="1" applyAlignment="1" applyProtection="1">
      <alignment horizontal="right" vertical="center"/>
    </xf>
    <xf numFmtId="181" fontId="11" fillId="3" borderId="2" xfId="2" applyNumberFormat="1" applyFont="1" applyFill="1" applyBorder="1" applyAlignment="1" applyProtection="1">
      <alignment horizontal="right" vertical="center"/>
    </xf>
    <xf numFmtId="179" fontId="11" fillId="3" borderId="2" xfId="1" applyNumberFormat="1" applyFont="1" applyFill="1" applyBorder="1" applyAlignment="1" applyProtection="1">
      <alignment horizontal="right" vertical="center"/>
    </xf>
    <xf numFmtId="178" fontId="11" fillId="3" borderId="1" xfId="3" applyNumberFormat="1" applyFont="1" applyFill="1" applyBorder="1" applyAlignment="1">
      <alignment horizontal="right" vertical="center"/>
    </xf>
    <xf numFmtId="178" fontId="11" fillId="3" borderId="2" xfId="3" applyNumberFormat="1" applyFont="1" applyFill="1" applyBorder="1" applyAlignment="1">
      <alignment horizontal="right" vertical="center"/>
    </xf>
    <xf numFmtId="178" fontId="11" fillId="3" borderId="6" xfId="3" applyNumberFormat="1" applyFont="1" applyFill="1" applyBorder="1" applyAlignment="1">
      <alignment horizontal="right" vertical="center"/>
    </xf>
    <xf numFmtId="0" fontId="11" fillId="6" borderId="29" xfId="3" applyFont="1" applyFill="1" applyBorder="1" applyAlignment="1" applyProtection="1">
      <alignment horizontal="left" vertical="center" wrapText="1" indent="1"/>
      <protection locked="0"/>
    </xf>
    <xf numFmtId="0" fontId="11" fillId="6" borderId="4" xfId="3" applyFont="1" applyFill="1" applyBorder="1" applyAlignment="1" applyProtection="1">
      <alignment horizontal="left" vertical="center" wrapText="1" indent="1"/>
      <protection locked="0"/>
    </xf>
    <xf numFmtId="0" fontId="11" fillId="6" borderId="16" xfId="3" applyFont="1" applyFill="1" applyBorder="1" applyAlignment="1" applyProtection="1">
      <alignment horizontal="left" vertical="center" wrapText="1" indent="1"/>
      <protection locked="0"/>
    </xf>
    <xf numFmtId="0" fontId="11" fillId="6" borderId="27" xfId="3" applyFont="1" applyFill="1" applyBorder="1" applyAlignment="1" applyProtection="1">
      <alignment horizontal="left" vertical="center" wrapText="1" indent="1"/>
      <protection locked="0"/>
    </xf>
    <xf numFmtId="0" fontId="11" fillId="6" borderId="24" xfId="3" applyFont="1" applyFill="1" applyBorder="1" applyAlignment="1" applyProtection="1">
      <alignment horizontal="left" vertical="center" wrapText="1" indent="1"/>
      <protection locked="0"/>
    </xf>
    <xf numFmtId="0" fontId="11" fillId="6" borderId="25" xfId="3" applyFont="1" applyFill="1" applyBorder="1" applyAlignment="1" applyProtection="1">
      <alignment horizontal="left" vertical="center" wrapText="1" indent="1"/>
      <protection locked="0"/>
    </xf>
    <xf numFmtId="0" fontId="16" fillId="0" borderId="23" xfId="3" applyFont="1" applyBorder="1" applyAlignment="1">
      <alignment horizontal="center" vertical="center" wrapText="1"/>
    </xf>
    <xf numFmtId="0" fontId="16" fillId="0" borderId="24" xfId="3" applyFont="1" applyBorder="1" applyAlignment="1">
      <alignment horizontal="center" vertical="center" wrapText="1"/>
    </xf>
    <xf numFmtId="0" fontId="16" fillId="0" borderId="28" xfId="3" applyFont="1" applyBorder="1" applyAlignment="1">
      <alignment horizontal="center" vertical="center" wrapText="1"/>
    </xf>
    <xf numFmtId="180" fontId="11" fillId="3" borderId="2" xfId="2" applyNumberFormat="1" applyFont="1" applyFill="1" applyBorder="1" applyAlignment="1" applyProtection="1">
      <alignment horizontal="center" vertical="center"/>
    </xf>
    <xf numFmtId="0" fontId="11" fillId="0" borderId="2" xfId="3" quotePrefix="1" applyFont="1" applyBorder="1" applyAlignment="1">
      <alignment horizontal="center" vertical="center"/>
    </xf>
    <xf numFmtId="192" fontId="11" fillId="3" borderId="2" xfId="2" applyNumberFormat="1" applyFont="1" applyFill="1" applyBorder="1" applyAlignment="1" applyProtection="1">
      <alignment horizontal="center" vertical="center"/>
    </xf>
    <xf numFmtId="180" fontId="11" fillId="14" borderId="2" xfId="2" applyNumberFormat="1" applyFont="1" applyFill="1" applyBorder="1" applyAlignment="1" applyProtection="1">
      <alignment horizontal="center" vertical="center"/>
    </xf>
    <xf numFmtId="180" fontId="11" fillId="3" borderId="6" xfId="2" applyNumberFormat="1" applyFont="1" applyFill="1" applyBorder="1" applyAlignment="1" applyProtection="1">
      <alignment horizontal="center" vertical="center"/>
    </xf>
    <xf numFmtId="0" fontId="11" fillId="14" borderId="29" xfId="3" applyFont="1" applyFill="1" applyBorder="1" applyAlignment="1" applyProtection="1">
      <alignment horizontal="left" vertical="center" wrapText="1" indent="1"/>
      <protection locked="0"/>
    </xf>
    <xf numFmtId="0" fontId="11" fillId="14" borderId="4" xfId="3" applyFont="1" applyFill="1" applyBorder="1" applyAlignment="1" applyProtection="1">
      <alignment horizontal="left" vertical="center" wrapText="1" indent="1"/>
      <protection locked="0"/>
    </xf>
    <xf numFmtId="0" fontId="11" fillId="14" borderId="16" xfId="3" applyFont="1" applyFill="1" applyBorder="1" applyAlignment="1" applyProtection="1">
      <alignment horizontal="left" vertical="center" wrapText="1" indent="1"/>
      <protection locked="0"/>
    </xf>
    <xf numFmtId="0" fontId="11" fillId="14" borderId="27" xfId="3" applyFont="1" applyFill="1" applyBorder="1" applyAlignment="1" applyProtection="1">
      <alignment horizontal="left" vertical="center" wrapText="1" indent="1"/>
      <protection locked="0"/>
    </xf>
    <xf numFmtId="0" fontId="11" fillId="14" borderId="24" xfId="3" applyFont="1" applyFill="1" applyBorder="1" applyAlignment="1" applyProtection="1">
      <alignment horizontal="left" vertical="center" wrapText="1" indent="1"/>
      <protection locked="0"/>
    </xf>
    <xf numFmtId="0" fontId="11" fillId="14" borderId="25" xfId="3" applyFont="1" applyFill="1" applyBorder="1" applyAlignment="1" applyProtection="1">
      <alignment horizontal="left" vertical="center" wrapText="1" indent="1"/>
      <protection locked="0"/>
    </xf>
    <xf numFmtId="180" fontId="11" fillId="14" borderId="8" xfId="2" applyNumberFormat="1" applyFont="1" applyFill="1" applyBorder="1" applyAlignment="1" applyProtection="1">
      <alignment horizontal="center" vertical="center"/>
    </xf>
    <xf numFmtId="0" fontId="0" fillId="0" borderId="8" xfId="0" applyBorder="1" applyAlignment="1">
      <alignment horizontal="center" vertical="distributed"/>
    </xf>
    <xf numFmtId="0" fontId="0" fillId="0" borderId="2" xfId="0" applyBorder="1" applyAlignment="1">
      <alignment horizontal="center" vertical="distributed"/>
    </xf>
    <xf numFmtId="0" fontId="10" fillId="3" borderId="162" xfId="3" applyFont="1" applyFill="1" applyBorder="1" applyAlignment="1" applyProtection="1">
      <alignment horizontal="left" vertical="distributed"/>
      <protection locked="0"/>
    </xf>
    <xf numFmtId="0" fontId="10" fillId="3" borderId="163" xfId="3" applyFont="1" applyFill="1" applyBorder="1" applyAlignment="1" applyProtection="1">
      <alignment horizontal="left" vertical="distributed"/>
      <protection locked="0"/>
    </xf>
    <xf numFmtId="0" fontId="74" fillId="3" borderId="163" xfId="0" applyFont="1" applyFill="1" applyBorder="1">
      <alignment vertical="center"/>
    </xf>
    <xf numFmtId="0" fontId="74" fillId="3" borderId="164" xfId="0" applyFont="1" applyFill="1" applyBorder="1">
      <alignment vertical="center"/>
    </xf>
    <xf numFmtId="0" fontId="11" fillId="14" borderId="22" xfId="3" applyFont="1" applyFill="1" applyBorder="1" applyAlignment="1">
      <alignment horizontal="justify" vertical="top" wrapText="1"/>
    </xf>
    <xf numFmtId="0" fontId="11" fillId="14" borderId="0" xfId="3" applyFont="1" applyFill="1" applyAlignment="1">
      <alignment horizontal="justify" vertical="top" wrapText="1"/>
    </xf>
    <xf numFmtId="0" fontId="11" fillId="14" borderId="17" xfId="3" applyFont="1" applyFill="1" applyBorder="1" applyAlignment="1">
      <alignment horizontal="justify" vertical="top" wrapText="1"/>
    </xf>
    <xf numFmtId="0" fontId="11" fillId="14" borderId="47" xfId="3" applyFont="1" applyFill="1" applyBorder="1" applyAlignment="1">
      <alignment horizontal="justify" vertical="top" wrapText="1"/>
    </xf>
    <xf numFmtId="0" fontId="11" fillId="14" borderId="6" xfId="3" applyFont="1" applyFill="1" applyBorder="1" applyAlignment="1">
      <alignment horizontal="justify" vertical="top" wrapText="1"/>
    </xf>
    <xf numFmtId="0" fontId="11" fillId="14" borderId="131" xfId="3" applyFont="1" applyFill="1" applyBorder="1" applyAlignment="1">
      <alignment horizontal="justify" vertical="top" wrapText="1"/>
    </xf>
  </cellXfs>
  <cellStyles count="16">
    <cellStyle name="スタイル 1" xfId="7" xr:uid="{00000000-0005-0000-0000-000000000000}"/>
    <cellStyle name="パーセント" xfId="1" builtinId="5"/>
    <cellStyle name="ハイパーリンク" xfId="14" builtinId="8"/>
    <cellStyle name="桁区切り" xfId="2" builtinId="6"/>
    <cellStyle name="桁区切り 2" xfId="6" xr:uid="{00000000-0005-0000-0000-000003000000}"/>
    <cellStyle name="桁区切り 2 2" xfId="8" xr:uid="{00000000-0005-0000-0000-000004000000}"/>
    <cellStyle name="桁区切り 3" xfId="13" xr:uid="{FA3CA615-D8DA-41A0-AF2C-6CAAB79302F5}"/>
    <cellStyle name="標準" xfId="0" builtinId="0"/>
    <cellStyle name="標準 2" xfId="9" xr:uid="{00000000-0005-0000-0000-000006000000}"/>
    <cellStyle name="標準 3" xfId="10" xr:uid="{00000000-0005-0000-0000-000007000000}"/>
    <cellStyle name="標準 3 2" xfId="11" xr:uid="{00000000-0005-0000-0000-000008000000}"/>
    <cellStyle name="標準 3 3" xfId="12" xr:uid="{1547899A-F5FD-49D5-94B9-AD18AD47BA5E}"/>
    <cellStyle name="標準 4" xfId="15" xr:uid="{D32411A8-12C9-488E-9479-32B0B096C0C0}"/>
    <cellStyle name="標準_03_●〔様式〕" xfId="3" xr:uid="{00000000-0005-0000-0000-000009000000}"/>
    <cellStyle name="標準_03_輸送高度化別記様式" xfId="4" xr:uid="{00000000-0005-0000-0000-00000A000000}"/>
    <cellStyle name="標準_報告書等作成支援シートVer.1.0　20120622(マクロ無版）0627受信" xfId="5" xr:uid="{00000000-0005-0000-0000-00000B000000}"/>
  </cellStyles>
  <dxfs count="17">
    <dxf>
      <font>
        <b/>
        <i val="0"/>
        <color rgb="FFFF0000"/>
      </font>
    </dxf>
    <dxf>
      <font>
        <color theme="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theme="8" tint="0.3999450666829432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8" tint="0.79998168889431442"/>
      </font>
    </dxf>
  </dxfs>
  <tableStyles count="0" defaultTableStyle="TableStyleMedium2" defaultPivotStyle="PivotStyleLight16"/>
  <colors>
    <mruColors>
      <color rgb="FF92CDDC"/>
      <color rgb="FF99CCFF"/>
      <color rgb="FF0000FF"/>
      <color rgb="FFFFFF99"/>
      <color rgb="FFFFFFCC"/>
      <color rgb="FFFFFF66"/>
      <color rgb="FFCCFFFF"/>
      <color rgb="FF92D050"/>
      <color rgb="FFB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175260</xdr:colOff>
          <xdr:row>22</xdr:row>
          <xdr:rowOff>22860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190500</xdr:rowOff>
        </xdr:from>
        <xdr:to>
          <xdr:col>1</xdr:col>
          <xdr:colOff>175260</xdr:colOff>
          <xdr:row>23</xdr:row>
          <xdr:rowOff>22860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1</xdr:col>
          <xdr:colOff>175260</xdr:colOff>
          <xdr:row>24</xdr:row>
          <xdr:rowOff>22860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152401</xdr:colOff>
      <xdr:row>0</xdr:row>
      <xdr:rowOff>38100</xdr:rowOff>
    </xdr:from>
    <xdr:to>
      <xdr:col>46</xdr:col>
      <xdr:colOff>175261</xdr:colOff>
      <xdr:row>4</xdr:row>
      <xdr:rowOff>22860</xdr:rowOff>
    </xdr:to>
    <xdr:sp macro="" textlink="">
      <xdr:nvSpPr>
        <xdr:cNvPr id="3" name="角丸四角形 1">
          <a:extLst>
            <a:ext uri="{FF2B5EF4-FFF2-40B4-BE49-F238E27FC236}">
              <a16:creationId xmlns:a16="http://schemas.microsoft.com/office/drawing/2014/main" id="{9C12C9A3-2AF0-4B65-A434-B1DE77F9D021}"/>
            </a:ext>
          </a:extLst>
        </xdr:cNvPr>
        <xdr:cNvSpPr/>
      </xdr:nvSpPr>
      <xdr:spPr>
        <a:xfrm>
          <a:off x="6469381" y="38100"/>
          <a:ext cx="2499360" cy="7467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154304</xdr:colOff>
      <xdr:row>0</xdr:row>
      <xdr:rowOff>66675</xdr:rowOff>
    </xdr:from>
    <xdr:to>
      <xdr:col>37</xdr:col>
      <xdr:colOff>200025</xdr:colOff>
      <xdr:row>2</xdr:row>
      <xdr:rowOff>205740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821804" y="66675"/>
          <a:ext cx="2514601" cy="77914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175260</xdr:colOff>
          <xdr:row>30</xdr:row>
          <xdr:rowOff>0</xdr:rowOff>
        </xdr:from>
        <xdr:to>
          <xdr:col>14</xdr:col>
          <xdr:colOff>99060</xdr:colOff>
          <xdr:row>31</xdr:row>
          <xdr:rowOff>7620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30</xdr:row>
          <xdr:rowOff>7620</xdr:rowOff>
        </xdr:from>
        <xdr:to>
          <xdr:col>19</xdr:col>
          <xdr:colOff>106680</xdr:colOff>
          <xdr:row>31</xdr:row>
          <xdr:rowOff>7620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2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175260</xdr:colOff>
          <xdr:row>20</xdr:row>
          <xdr:rowOff>304800</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xdr:row>
          <xdr:rowOff>22860</xdr:rowOff>
        </xdr:from>
        <xdr:to>
          <xdr:col>17</xdr:col>
          <xdr:colOff>7620</xdr:colOff>
          <xdr:row>20</xdr:row>
          <xdr:rowOff>274320</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30480</xdr:rowOff>
        </xdr:from>
        <xdr:to>
          <xdr:col>25</xdr:col>
          <xdr:colOff>175260</xdr:colOff>
          <xdr:row>20</xdr:row>
          <xdr:rowOff>297180</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3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3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3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3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3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3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3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106680</xdr:rowOff>
        </xdr:from>
        <xdr:to>
          <xdr:col>2</xdr:col>
          <xdr:colOff>198120</xdr:colOff>
          <xdr:row>37</xdr:row>
          <xdr:rowOff>312420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3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106680</xdr:rowOff>
        </xdr:from>
        <xdr:to>
          <xdr:col>2</xdr:col>
          <xdr:colOff>198120</xdr:colOff>
          <xdr:row>44</xdr:row>
          <xdr:rowOff>312420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3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106680</xdr:rowOff>
        </xdr:from>
        <xdr:to>
          <xdr:col>2</xdr:col>
          <xdr:colOff>198120</xdr:colOff>
          <xdr:row>45</xdr:row>
          <xdr:rowOff>312420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3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106680</xdr:rowOff>
        </xdr:from>
        <xdr:to>
          <xdr:col>2</xdr:col>
          <xdr:colOff>198120</xdr:colOff>
          <xdr:row>47</xdr:row>
          <xdr:rowOff>312420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3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3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114300</xdr:rowOff>
        </xdr:from>
        <xdr:to>
          <xdr:col>2</xdr:col>
          <xdr:colOff>38100</xdr:colOff>
          <xdr:row>48</xdr:row>
          <xdr:rowOff>327660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3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114300</xdr:rowOff>
        </xdr:from>
        <xdr:to>
          <xdr:col>3</xdr:col>
          <xdr:colOff>30480</xdr:colOff>
          <xdr:row>49</xdr:row>
          <xdr:rowOff>327660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3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106680</xdr:rowOff>
        </xdr:from>
        <xdr:to>
          <xdr:col>2</xdr:col>
          <xdr:colOff>198120</xdr:colOff>
          <xdr:row>50</xdr:row>
          <xdr:rowOff>312420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3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106680</xdr:rowOff>
        </xdr:from>
        <xdr:to>
          <xdr:col>2</xdr:col>
          <xdr:colOff>198120</xdr:colOff>
          <xdr:row>52</xdr:row>
          <xdr:rowOff>312420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3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3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46</xdr:row>
          <xdr:rowOff>396240</xdr:rowOff>
        </xdr:from>
        <xdr:to>
          <xdr:col>3</xdr:col>
          <xdr:colOff>365760</xdr:colOff>
          <xdr:row>46</xdr:row>
          <xdr:rowOff>617220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3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106680</xdr:rowOff>
        </xdr:from>
        <xdr:to>
          <xdr:col>2</xdr:col>
          <xdr:colOff>198120</xdr:colOff>
          <xdr:row>51</xdr:row>
          <xdr:rowOff>312420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3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3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3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121920</xdr:rowOff>
        </xdr:from>
        <xdr:to>
          <xdr:col>3</xdr:col>
          <xdr:colOff>320040</xdr:colOff>
          <xdr:row>46</xdr:row>
          <xdr:rowOff>281940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3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46</xdr:row>
          <xdr:rowOff>121920</xdr:rowOff>
        </xdr:from>
        <xdr:to>
          <xdr:col>3</xdr:col>
          <xdr:colOff>1196340</xdr:colOff>
          <xdr:row>46</xdr:row>
          <xdr:rowOff>289560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3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3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3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106680</xdr:rowOff>
        </xdr:from>
        <xdr:to>
          <xdr:col>2</xdr:col>
          <xdr:colOff>198120</xdr:colOff>
          <xdr:row>39</xdr:row>
          <xdr:rowOff>312420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3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106680</xdr:rowOff>
        </xdr:from>
        <xdr:to>
          <xdr:col>2</xdr:col>
          <xdr:colOff>198120</xdr:colOff>
          <xdr:row>40</xdr:row>
          <xdr:rowOff>312420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3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106680</xdr:rowOff>
        </xdr:from>
        <xdr:to>
          <xdr:col>2</xdr:col>
          <xdr:colOff>198120</xdr:colOff>
          <xdr:row>42</xdr:row>
          <xdr:rowOff>312420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3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106680</xdr:rowOff>
        </xdr:from>
        <xdr:to>
          <xdr:col>2</xdr:col>
          <xdr:colOff>198120</xdr:colOff>
          <xdr:row>25</xdr:row>
          <xdr:rowOff>312420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3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3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3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3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45720</xdr:colOff>
          <xdr:row>9</xdr:row>
          <xdr:rowOff>297180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4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30480</xdr:colOff>
          <xdr:row>10</xdr:row>
          <xdr:rowOff>289560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4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106680</xdr:colOff>
      <xdr:row>13</xdr:row>
      <xdr:rowOff>30480</xdr:rowOff>
    </xdr:from>
    <xdr:to>
      <xdr:col>13</xdr:col>
      <xdr:colOff>53340</xdr:colOff>
      <xdr:row>14</xdr:row>
      <xdr:rowOff>297180</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2247900" y="3779520"/>
          <a:ext cx="327660" cy="586740"/>
          <a:chOff x="2225040" y="6469379"/>
          <a:chExt cx="327662" cy="586698"/>
        </a:xfrm>
      </xdr:grpSpPr>
      <xdr:sp macro="" textlink="">
        <xdr:nvSpPr>
          <xdr:cNvPr id="141320"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F00-0000082802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1321"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F00-0000092802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76</xdr:row>
          <xdr:rowOff>22860</xdr:rowOff>
        </xdr:from>
        <xdr:to>
          <xdr:col>2</xdr:col>
          <xdr:colOff>22860</xdr:colOff>
          <xdr:row>76</xdr:row>
          <xdr:rowOff>289560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4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76</xdr:row>
          <xdr:rowOff>22860</xdr:rowOff>
        </xdr:from>
        <xdr:to>
          <xdr:col>7</xdr:col>
          <xdr:colOff>22860</xdr:colOff>
          <xdr:row>76</xdr:row>
          <xdr:rowOff>289560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4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13</xdr:row>
          <xdr:rowOff>30480</xdr:rowOff>
        </xdr:from>
        <xdr:to>
          <xdr:col>13</xdr:col>
          <xdr:colOff>53340</xdr:colOff>
          <xdr:row>14</xdr:row>
          <xdr:rowOff>297180</xdr:rowOff>
        </xdr:to>
        <xdr:grpSp>
          <xdr:nvGrpSpPr>
            <xdr:cNvPr id="141349" name="Group 37">
              <a:extLst>
                <a:ext uri="{FF2B5EF4-FFF2-40B4-BE49-F238E27FC236}">
                  <a16:creationId xmlns:a16="http://schemas.microsoft.com/office/drawing/2014/main" id="{00000000-0008-0000-0F00-000025280200}"/>
                </a:ext>
              </a:extLst>
            </xdr:cNvPr>
            <xdr:cNvGrpSpPr>
              <a:grpSpLocks/>
            </xdr:cNvGrpSpPr>
          </xdr:nvGrpSpPr>
          <xdr:grpSpPr bwMode="auto">
            <a:xfrm>
              <a:off x="2247900" y="3779520"/>
              <a:ext cx="327660" cy="586740"/>
              <a:chOff x="22250" y="64693"/>
              <a:chExt cx="3277" cy="5867"/>
            </a:xfrm>
          </xdr:grpSpPr>
          <xdr:sp macro="" textlink="">
            <xdr:nvSpPr>
              <xdr:cNvPr id="2" name="Check Box 8" hidden="1">
                <a:extLst>
                  <a:ext uri="{63B3BB69-23CF-44E3-9099-C40C66FF867C}">
                    <a14:compatExt spid="_x0000_s141320"/>
                  </a:ext>
                  <a:ext uri="{FF2B5EF4-FFF2-40B4-BE49-F238E27FC236}">
                    <a16:creationId xmlns:a16="http://schemas.microsoft.com/office/drawing/2014/main" id="{00000000-0008-0000-0400-0000020000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9" hidden="1">
                <a:extLst>
                  <a:ext uri="{63B3BB69-23CF-44E3-9099-C40C66FF867C}">
                    <a14:compatExt spid="_x0000_s141321"/>
                  </a:ext>
                  <a:ext uri="{FF2B5EF4-FFF2-40B4-BE49-F238E27FC236}">
                    <a16:creationId xmlns:a16="http://schemas.microsoft.com/office/drawing/2014/main" id="{00000000-0008-0000-0400-0000040000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39</xdr:col>
      <xdr:colOff>419100</xdr:colOff>
      <xdr:row>3</xdr:row>
      <xdr:rowOff>179070</xdr:rowOff>
    </xdr:to>
    <xdr:sp macro="" textlink="">
      <xdr:nvSpPr>
        <xdr:cNvPr id="8" name="角丸四角形 1">
          <a:extLst>
            <a:ext uri="{FF2B5EF4-FFF2-40B4-BE49-F238E27FC236}">
              <a16:creationId xmlns:a16="http://schemas.microsoft.com/office/drawing/2014/main" id="{00000000-0008-0000-0F00-000008000000}"/>
            </a:ext>
          </a:extLst>
        </xdr:cNvPr>
        <xdr:cNvSpPr/>
      </xdr:nvSpPr>
      <xdr:spPr>
        <a:xfrm>
          <a:off x="6505574" y="228600"/>
          <a:ext cx="2324101"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4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144780</xdr:rowOff>
        </xdr:from>
        <xdr:to>
          <xdr:col>1</xdr:col>
          <xdr:colOff>106680</xdr:colOff>
          <xdr:row>108</xdr:row>
          <xdr:rowOff>45720</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04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144780</xdr:rowOff>
        </xdr:from>
        <xdr:to>
          <xdr:col>1</xdr:col>
          <xdr:colOff>106680</xdr:colOff>
          <xdr:row>109</xdr:row>
          <xdr:rowOff>45720</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04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4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45720</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4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144780</xdr:rowOff>
        </xdr:from>
        <xdr:to>
          <xdr:col>1</xdr:col>
          <xdr:colOff>106680</xdr:colOff>
          <xdr:row>112</xdr:row>
          <xdr:rowOff>45720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4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144780</xdr:rowOff>
        </xdr:from>
        <xdr:to>
          <xdr:col>1</xdr:col>
          <xdr:colOff>106680</xdr:colOff>
          <xdr:row>113</xdr:row>
          <xdr:rowOff>45720</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400-00001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144780</xdr:rowOff>
        </xdr:from>
        <xdr:to>
          <xdr:col>1</xdr:col>
          <xdr:colOff>106680</xdr:colOff>
          <xdr:row>114</xdr:row>
          <xdr:rowOff>45720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400-00001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144780</xdr:rowOff>
        </xdr:from>
        <xdr:to>
          <xdr:col>1</xdr:col>
          <xdr:colOff>106680</xdr:colOff>
          <xdr:row>115</xdr:row>
          <xdr:rowOff>45720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400-00001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144780</xdr:rowOff>
        </xdr:from>
        <xdr:to>
          <xdr:col>1</xdr:col>
          <xdr:colOff>106680</xdr:colOff>
          <xdr:row>116</xdr:row>
          <xdr:rowOff>45720</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400-00001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144780</xdr:rowOff>
        </xdr:from>
        <xdr:to>
          <xdr:col>1</xdr:col>
          <xdr:colOff>106680</xdr:colOff>
          <xdr:row>117</xdr:row>
          <xdr:rowOff>45720</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400-00001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175260</xdr:colOff>
      <xdr:row>89</xdr:row>
      <xdr:rowOff>22860</xdr:rowOff>
    </xdr:from>
    <xdr:to>
      <xdr:col>39</xdr:col>
      <xdr:colOff>2674620</xdr:colOff>
      <xdr:row>92</xdr:row>
      <xdr:rowOff>144780</xdr:rowOff>
    </xdr:to>
    <xdr:sp macro="" textlink="">
      <xdr:nvSpPr>
        <xdr:cNvPr id="5" name="角丸四角形 1">
          <a:extLst>
            <a:ext uri="{FF2B5EF4-FFF2-40B4-BE49-F238E27FC236}">
              <a16:creationId xmlns:a16="http://schemas.microsoft.com/office/drawing/2014/main" id="{00000000-0008-0000-0F00-000005000000}"/>
            </a:ext>
          </a:extLst>
        </xdr:cNvPr>
        <xdr:cNvSpPr/>
      </xdr:nvSpPr>
      <xdr:spPr>
        <a:xfrm>
          <a:off x="6537960" y="27988260"/>
          <a:ext cx="6865620" cy="83058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・導入設備するごとに発注先が変わる場合は、それぞれに対して</a:t>
          </a:r>
          <a:r>
            <a:rPr kumimoji="1" lang="ja-JP" altLang="en-US" sz="1200">
              <a:solidFill>
                <a:srgbClr val="FF0000"/>
              </a:solidFill>
              <a:latin typeface="Meiryo UI" panose="020B0604030504040204" pitchFamily="50" charset="-128"/>
              <a:ea typeface="Meiryo UI" panose="020B0604030504040204" pitchFamily="50" charset="-128"/>
            </a:rPr>
            <a:t>相見積が必要</a:t>
          </a:r>
          <a:r>
            <a:rPr kumimoji="1" lang="ja-JP" altLang="en-US" sz="1200">
              <a:solidFill>
                <a:sysClr val="windowText" lastClr="000000"/>
              </a:solidFill>
              <a:latin typeface="Meiryo UI" panose="020B0604030504040204" pitchFamily="50" charset="-128"/>
              <a:ea typeface="Meiryo UI" panose="020B0604030504040204" pitchFamily="50" charset="-128"/>
            </a:rPr>
            <a:t>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33</xdr:col>
      <xdr:colOff>182880</xdr:colOff>
      <xdr:row>99</xdr:row>
      <xdr:rowOff>53340</xdr:rowOff>
    </xdr:from>
    <xdr:to>
      <xdr:col>39</xdr:col>
      <xdr:colOff>2712720</xdr:colOff>
      <xdr:row>101</xdr:row>
      <xdr:rowOff>213360</xdr:rowOff>
    </xdr:to>
    <xdr:sp macro="" textlink="">
      <xdr:nvSpPr>
        <xdr:cNvPr id="6" name="角丸四角形 1">
          <a:extLst>
            <a:ext uri="{FF2B5EF4-FFF2-40B4-BE49-F238E27FC236}">
              <a16:creationId xmlns:a16="http://schemas.microsoft.com/office/drawing/2014/main" id="{00000000-0008-0000-0F00-000006000000}"/>
            </a:ext>
          </a:extLst>
        </xdr:cNvPr>
        <xdr:cNvSpPr/>
      </xdr:nvSpPr>
      <xdr:spPr>
        <a:xfrm>
          <a:off x="6545580" y="30411420"/>
          <a:ext cx="6896100" cy="6172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振込手数料は自己負担</a:t>
          </a:r>
          <a:r>
            <a:rPr kumimoji="1" lang="ja-JP" altLang="en-US" sz="1200">
              <a:solidFill>
                <a:sysClr val="windowText" lastClr="000000"/>
              </a:solidFill>
              <a:latin typeface="Meiryo UI" panose="020B0604030504040204" pitchFamily="50" charset="-128"/>
              <a:ea typeface="Meiryo UI" panose="020B0604030504040204" pitchFamily="50" charset="-128"/>
            </a:rPr>
            <a:t>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0</xdr:colOff>
          <xdr:row>9</xdr:row>
          <xdr:rowOff>289560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5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12</xdr:col>
          <xdr:colOff>175260</xdr:colOff>
          <xdr:row>10</xdr:row>
          <xdr:rowOff>289560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500-00000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2535555" y="3777615"/>
          <a:ext cx="39433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1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1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58</xdr:row>
          <xdr:rowOff>22860</xdr:rowOff>
        </xdr:from>
        <xdr:to>
          <xdr:col>1</xdr:col>
          <xdr:colOff>175260</xdr:colOff>
          <xdr:row>58</xdr:row>
          <xdr:rowOff>289560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0500-00000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58</xdr:row>
          <xdr:rowOff>22860</xdr:rowOff>
        </xdr:from>
        <xdr:to>
          <xdr:col>6</xdr:col>
          <xdr:colOff>175260</xdr:colOff>
          <xdr:row>58</xdr:row>
          <xdr:rowOff>289560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0500-00000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1100-000005000000}"/>
                </a:ext>
              </a:extLst>
            </xdr:cNvPr>
            <xdr:cNvGrpSpPr>
              <a:grpSpLocks/>
            </xdr:cNvGrpSpPr>
          </xdr:nvGrpSpPr>
          <xdr:grpSpPr bwMode="auto">
            <a:xfrm>
              <a:off x="2535555" y="3777615"/>
              <a:ext cx="394335" cy="586740"/>
              <a:chOff x="22250" y="64693"/>
              <a:chExt cx="3277" cy="5867"/>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0500-000005B403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0500-000006B403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46</xdr:col>
      <xdr:colOff>114299</xdr:colOff>
      <xdr:row>4</xdr:row>
      <xdr:rowOff>9525</xdr:rowOff>
    </xdr:to>
    <xdr:sp macro="" textlink="">
      <xdr:nvSpPr>
        <xdr:cNvPr id="6" name="角丸四角形 1">
          <a:extLst>
            <a:ext uri="{FF2B5EF4-FFF2-40B4-BE49-F238E27FC236}">
              <a16:creationId xmlns:a16="http://schemas.microsoft.com/office/drawing/2014/main" id="{00000000-0008-0000-1100-000006000000}"/>
            </a:ext>
          </a:extLst>
        </xdr:cNvPr>
        <xdr:cNvSpPr/>
      </xdr:nvSpPr>
      <xdr:spPr>
        <a:xfrm>
          <a:off x="7419974" y="228600"/>
          <a:ext cx="2333625" cy="8667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87</xdr:row>
          <xdr:rowOff>144780</xdr:rowOff>
        </xdr:from>
        <xdr:to>
          <xdr:col>1</xdr:col>
          <xdr:colOff>76200</xdr:colOff>
          <xdr:row>89</xdr:row>
          <xdr:rowOff>45720</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5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144780</xdr:rowOff>
        </xdr:from>
        <xdr:to>
          <xdr:col>1</xdr:col>
          <xdr:colOff>76200</xdr:colOff>
          <xdr:row>90</xdr:row>
          <xdr:rowOff>45720</xdr:rowOff>
        </xdr:to>
        <xdr:sp macro="" textlink="">
          <xdr:nvSpPr>
            <xdr:cNvPr id="242697" name="Check Box 9" hidden="1">
              <a:extLst>
                <a:ext uri="{63B3BB69-23CF-44E3-9099-C40C66FF867C}">
                  <a14:compatExt spid="_x0000_s242697"/>
                </a:ext>
                <a:ext uri="{FF2B5EF4-FFF2-40B4-BE49-F238E27FC236}">
                  <a16:creationId xmlns:a16="http://schemas.microsoft.com/office/drawing/2014/main" id="{00000000-0008-0000-0500-00000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76200</xdr:colOff>
          <xdr:row>91</xdr:row>
          <xdr:rowOff>45720</xdr:rowOff>
        </xdr:to>
        <xdr:sp macro="" textlink="">
          <xdr:nvSpPr>
            <xdr:cNvPr id="242698" name="Check Box 10" hidden="1">
              <a:extLst>
                <a:ext uri="{63B3BB69-23CF-44E3-9099-C40C66FF867C}">
                  <a14:compatExt spid="_x0000_s242698"/>
                </a:ext>
                <a:ext uri="{FF2B5EF4-FFF2-40B4-BE49-F238E27FC236}">
                  <a16:creationId xmlns:a16="http://schemas.microsoft.com/office/drawing/2014/main" id="{00000000-0008-0000-0500-00000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76200</xdr:colOff>
          <xdr:row>92</xdr:row>
          <xdr:rowOff>45720</xdr:rowOff>
        </xdr:to>
        <xdr:sp macro="" textlink="">
          <xdr:nvSpPr>
            <xdr:cNvPr id="242699" name="Check Box 11" hidden="1">
              <a:extLst>
                <a:ext uri="{63B3BB69-23CF-44E3-9099-C40C66FF867C}">
                  <a14:compatExt spid="_x0000_s242699"/>
                </a:ext>
                <a:ext uri="{FF2B5EF4-FFF2-40B4-BE49-F238E27FC236}">
                  <a16:creationId xmlns:a16="http://schemas.microsoft.com/office/drawing/2014/main" id="{00000000-0008-0000-0500-00000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76200</xdr:colOff>
          <xdr:row>93</xdr:row>
          <xdr:rowOff>45720</xdr:rowOff>
        </xdr:to>
        <xdr:sp macro="" textlink="">
          <xdr:nvSpPr>
            <xdr:cNvPr id="242700" name="Check Box 12" hidden="1">
              <a:extLst>
                <a:ext uri="{63B3BB69-23CF-44E3-9099-C40C66FF867C}">
                  <a14:compatExt spid="_x0000_s242700"/>
                </a:ext>
                <a:ext uri="{FF2B5EF4-FFF2-40B4-BE49-F238E27FC236}">
                  <a16:creationId xmlns:a16="http://schemas.microsoft.com/office/drawing/2014/main" id="{00000000-0008-0000-0500-00000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76200</xdr:colOff>
          <xdr:row>94</xdr:row>
          <xdr:rowOff>45720</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5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76200</xdr:colOff>
          <xdr:row>95</xdr:row>
          <xdr:rowOff>45720</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5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76200</xdr:colOff>
          <xdr:row>96</xdr:row>
          <xdr:rowOff>45720</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5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152400</xdr:colOff>
      <xdr:row>68</xdr:row>
      <xdr:rowOff>281940</xdr:rowOff>
    </xdr:from>
    <xdr:to>
      <xdr:col>64</xdr:col>
      <xdr:colOff>144780</xdr:colOff>
      <xdr:row>71</xdr:row>
      <xdr:rowOff>198120</xdr:rowOff>
    </xdr:to>
    <xdr:sp macro="" textlink="">
      <xdr:nvSpPr>
        <xdr:cNvPr id="9" name="角丸四角形 1">
          <a:extLst>
            <a:ext uri="{FF2B5EF4-FFF2-40B4-BE49-F238E27FC236}">
              <a16:creationId xmlns:a16="http://schemas.microsoft.com/office/drawing/2014/main" id="{3C203EBF-99FB-47DA-9662-1A46402DC4DD}"/>
            </a:ext>
          </a:extLst>
        </xdr:cNvPr>
        <xdr:cNvSpPr/>
      </xdr:nvSpPr>
      <xdr:spPr>
        <a:xfrm>
          <a:off x="7444740" y="20993100"/>
          <a:ext cx="6865620" cy="83058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・導入設備するごとに発注先が変わる場合は、それぞれに対して</a:t>
          </a:r>
          <a:r>
            <a:rPr kumimoji="1" lang="ja-JP" altLang="en-US" sz="1200">
              <a:solidFill>
                <a:srgbClr val="FF0000"/>
              </a:solidFill>
              <a:latin typeface="Meiryo UI" panose="020B0604030504040204" pitchFamily="50" charset="-128"/>
              <a:ea typeface="Meiryo UI" panose="020B0604030504040204" pitchFamily="50" charset="-128"/>
            </a:rPr>
            <a:t>相見積が必要</a:t>
          </a:r>
          <a:r>
            <a:rPr kumimoji="1" lang="ja-JP" altLang="en-US" sz="1200">
              <a:solidFill>
                <a:sysClr val="windowText" lastClr="000000"/>
              </a:solidFill>
              <a:latin typeface="Meiryo UI" panose="020B0604030504040204" pitchFamily="50" charset="-128"/>
              <a:ea typeface="Meiryo UI" panose="020B0604030504040204" pitchFamily="50" charset="-128"/>
            </a:rPr>
            <a:t>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41</xdr:col>
      <xdr:colOff>68580</xdr:colOff>
      <xdr:row>79</xdr:row>
      <xdr:rowOff>137160</xdr:rowOff>
    </xdr:from>
    <xdr:to>
      <xdr:col>60</xdr:col>
      <xdr:colOff>175260</xdr:colOff>
      <xdr:row>82</xdr:row>
      <xdr:rowOff>68580</xdr:rowOff>
    </xdr:to>
    <xdr:sp macro="" textlink="">
      <xdr:nvSpPr>
        <xdr:cNvPr id="10" name="角丸四角形 1">
          <a:extLst>
            <a:ext uri="{FF2B5EF4-FFF2-40B4-BE49-F238E27FC236}">
              <a16:creationId xmlns:a16="http://schemas.microsoft.com/office/drawing/2014/main" id="{915672D9-9FF7-42BA-82FA-6FF298980131}"/>
            </a:ext>
          </a:extLst>
        </xdr:cNvPr>
        <xdr:cNvSpPr/>
      </xdr:nvSpPr>
      <xdr:spPr>
        <a:xfrm>
          <a:off x="9128760" y="23698200"/>
          <a:ext cx="4328160" cy="6172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振込手数料は自己負担</a:t>
          </a:r>
          <a:r>
            <a:rPr kumimoji="1" lang="ja-JP" altLang="en-US" sz="1200">
              <a:solidFill>
                <a:sysClr val="windowText" lastClr="000000"/>
              </a:solidFill>
              <a:latin typeface="Meiryo UI" panose="020B0604030504040204" pitchFamily="50" charset="-128"/>
              <a:ea typeface="Meiryo UI" panose="020B0604030504040204" pitchFamily="50" charset="-128"/>
            </a:rPr>
            <a:t>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21</xdr:col>
      <xdr:colOff>76200</xdr:colOff>
      <xdr:row>0</xdr:row>
      <xdr:rowOff>66675</xdr:rowOff>
    </xdr:from>
    <xdr:to>
      <xdr:col>31</xdr:col>
      <xdr:colOff>85725</xdr:colOff>
      <xdr:row>2</xdr:row>
      <xdr:rowOff>247650</xdr:rowOff>
    </xdr:to>
    <xdr:sp macro="" textlink="">
      <xdr:nvSpPr>
        <xdr:cNvPr id="3" name="角丸四角形 2">
          <a:extLst>
            <a:ext uri="{FF2B5EF4-FFF2-40B4-BE49-F238E27FC236}">
              <a16:creationId xmlns:a16="http://schemas.microsoft.com/office/drawing/2014/main" id="{00000000-0008-0000-1700-000003000000}"/>
            </a:ext>
          </a:extLst>
        </xdr:cNvPr>
        <xdr:cNvSpPr/>
      </xdr:nvSpPr>
      <xdr:spPr>
        <a:xfrm>
          <a:off x="3876675" y="66675"/>
          <a:ext cx="181927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126999</xdr:colOff>
      <xdr:row>0</xdr:row>
      <xdr:rowOff>59765</xdr:rowOff>
    </xdr:from>
    <xdr:to>
      <xdr:col>32</xdr:col>
      <xdr:colOff>121583</xdr:colOff>
      <xdr:row>2</xdr:row>
      <xdr:rowOff>245969</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4071470" y="59765"/>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22</xdr:col>
      <xdr:colOff>164353</xdr:colOff>
      <xdr:row>0</xdr:row>
      <xdr:rowOff>82177</xdr:rowOff>
    </xdr:from>
    <xdr:to>
      <xdr:col>32</xdr:col>
      <xdr:colOff>158937</xdr:colOff>
      <xdr:row>2</xdr:row>
      <xdr:rowOff>268381</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4108824"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141942</xdr:colOff>
      <xdr:row>0</xdr:row>
      <xdr:rowOff>74706</xdr:rowOff>
    </xdr:from>
    <xdr:to>
      <xdr:col>31</xdr:col>
      <xdr:colOff>112059</xdr:colOff>
      <xdr:row>2</xdr:row>
      <xdr:rowOff>260910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3907118" y="74706"/>
          <a:ext cx="1763059"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22</xdr:col>
      <xdr:colOff>59764</xdr:colOff>
      <xdr:row>0</xdr:row>
      <xdr:rowOff>74706</xdr:rowOff>
    </xdr:from>
    <xdr:to>
      <xdr:col>32</xdr:col>
      <xdr:colOff>54348</xdr:colOff>
      <xdr:row>2</xdr:row>
      <xdr:rowOff>260910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4004235" y="74706"/>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156883</xdr:colOff>
      <xdr:row>0</xdr:row>
      <xdr:rowOff>52294</xdr:rowOff>
    </xdr:from>
    <xdr:to>
      <xdr:col>31</xdr:col>
      <xdr:colOff>151466</xdr:colOff>
      <xdr:row>2</xdr:row>
      <xdr:rowOff>238498</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3922059" y="52294"/>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22</xdr:col>
      <xdr:colOff>89646</xdr:colOff>
      <xdr:row>0</xdr:row>
      <xdr:rowOff>82177</xdr:rowOff>
    </xdr:from>
    <xdr:to>
      <xdr:col>32</xdr:col>
      <xdr:colOff>84230</xdr:colOff>
      <xdr:row>2</xdr:row>
      <xdr:rowOff>268381</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4034117"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14</xdr:col>
      <xdr:colOff>336177</xdr:colOff>
      <xdr:row>40</xdr:row>
      <xdr:rowOff>89648</xdr:rowOff>
    </xdr:from>
    <xdr:to>
      <xdr:col>21</xdr:col>
      <xdr:colOff>201706</xdr:colOff>
      <xdr:row>49</xdr:row>
      <xdr:rowOff>190500</xdr:rowOff>
    </xdr:to>
    <xdr:cxnSp macro="">
      <xdr:nvCxnSpPr>
        <xdr:cNvPr id="2" name="直線矢印コネクタ 1">
          <a:extLst>
            <a:ext uri="{FF2B5EF4-FFF2-40B4-BE49-F238E27FC236}">
              <a16:creationId xmlns:a16="http://schemas.microsoft.com/office/drawing/2014/main" id="{00000000-0008-0000-1E00-000002000000}"/>
            </a:ext>
          </a:extLst>
        </xdr:cNvPr>
        <xdr:cNvCxnSpPr/>
      </xdr:nvCxnSpPr>
      <xdr:spPr>
        <a:xfrm flipV="1">
          <a:off x="9937377" y="5804648"/>
          <a:ext cx="4666129" cy="133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33</xdr:row>
      <xdr:rowOff>201706</xdr:rowOff>
    </xdr:from>
    <xdr:to>
      <xdr:col>17</xdr:col>
      <xdr:colOff>493059</xdr:colOff>
      <xdr:row>54</xdr:row>
      <xdr:rowOff>67235</xdr:rowOff>
    </xdr:to>
    <xdr:cxnSp macro="">
      <xdr:nvCxnSpPr>
        <xdr:cNvPr id="3" name="直線矢印コネクタ 2">
          <a:extLst>
            <a:ext uri="{FF2B5EF4-FFF2-40B4-BE49-F238E27FC236}">
              <a16:creationId xmlns:a16="http://schemas.microsoft.com/office/drawing/2014/main" id="{00000000-0008-0000-1E00-000003000000}"/>
            </a:ext>
          </a:extLst>
        </xdr:cNvPr>
        <xdr:cNvCxnSpPr/>
      </xdr:nvCxnSpPr>
      <xdr:spPr>
        <a:xfrm flipV="1">
          <a:off x="9926171" y="4859431"/>
          <a:ext cx="2225488" cy="292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2</xdr:row>
      <xdr:rowOff>67236</xdr:rowOff>
    </xdr:from>
    <xdr:to>
      <xdr:col>11</xdr:col>
      <xdr:colOff>586627</xdr:colOff>
      <xdr:row>6</xdr:row>
      <xdr:rowOff>78441</xdr:rowOff>
    </xdr:to>
    <xdr:sp macro="" textlink="">
      <xdr:nvSpPr>
        <xdr:cNvPr id="4" name="角丸四角形 3">
          <a:extLst>
            <a:ext uri="{FF2B5EF4-FFF2-40B4-BE49-F238E27FC236}">
              <a16:creationId xmlns:a16="http://schemas.microsoft.com/office/drawing/2014/main" id="{00000000-0008-0000-1E00-000004000000}"/>
            </a:ext>
          </a:extLst>
        </xdr:cNvPr>
        <xdr:cNvSpPr/>
      </xdr:nvSpPr>
      <xdr:spPr>
        <a:xfrm>
          <a:off x="4796117" y="403412"/>
          <a:ext cx="1819275" cy="9412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6">
                  <a:lumMod val="20000"/>
                  <a:lumOff val="80000"/>
                </a:schemeClr>
              </a:solidFill>
              <a:effectLst/>
              <a:latin typeface="+mn-lt"/>
              <a:ea typeface="+mn-ea"/>
              <a:cs typeface="+mn-cs"/>
            </a:rPr>
            <a:t>■</a:t>
          </a:r>
          <a:r>
            <a:rPr kumimoji="1" lang="ja-JP" altLang="ja-JP" sz="1100">
              <a:solidFill>
                <a:sysClr val="windowText" lastClr="000000"/>
              </a:solidFill>
              <a:effectLst/>
              <a:latin typeface="+mn-lt"/>
              <a:ea typeface="+mn-ea"/>
              <a:cs typeface="+mn-cs"/>
            </a:rPr>
            <a:t>のセル内は手 入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力</a:t>
          </a:r>
          <a:endParaRPr lang="ja-JP" altLang="ja-JP">
            <a:solidFill>
              <a:sysClr val="windowText" lastClr="000000"/>
            </a:solidFill>
            <a:effectLst/>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ja-JP" altLang="en-US" sz="900">
              <a:solidFill>
                <a:sysClr val="windowText" lastClr="000000"/>
              </a:solidFill>
            </a:rPr>
            <a:t>（採択時から変更がある場合は</a:t>
          </a:r>
          <a:r>
            <a:rPr kumimoji="1" lang="en-US" altLang="ja-JP" sz="900">
              <a:solidFill>
                <a:sysClr val="windowText" lastClr="000000"/>
              </a:solidFill>
            </a:rPr>
            <a:t> </a:t>
          </a:r>
          <a:r>
            <a:rPr kumimoji="1" lang="ja-JP" altLang="en-US" sz="900">
              <a:solidFill>
                <a:sysClr val="windowText" lastClr="000000"/>
              </a:solidFill>
            </a:rPr>
            <a:t>手入力で上書きしてください）</a:t>
          </a:r>
          <a:endParaRPr kumimoji="1" lang="en-US" altLang="ja-JP" sz="900">
            <a:solidFill>
              <a:sysClr val="windowText" lastClr="000000"/>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35</xdr:col>
      <xdr:colOff>85725</xdr:colOff>
      <xdr:row>1</xdr:row>
      <xdr:rowOff>22860</xdr:rowOff>
    </xdr:from>
    <xdr:to>
      <xdr:col>45</xdr:col>
      <xdr:colOff>95250</xdr:colOff>
      <xdr:row>3</xdr:row>
      <xdr:rowOff>205740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a:xfrm>
          <a:off x="6753225" y="259080"/>
          <a:ext cx="1914525" cy="6553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xdr:colOff>
          <xdr:row>41</xdr:row>
          <xdr:rowOff>228600</xdr:rowOff>
        </xdr:from>
        <xdr:to>
          <xdr:col>11</xdr:col>
          <xdr:colOff>152400</xdr:colOff>
          <xdr:row>43</xdr:row>
          <xdr:rowOff>38100</xdr:rowOff>
        </xdr:to>
        <xdr:sp macro="" textlink="">
          <xdr:nvSpPr>
            <xdr:cNvPr id="449537" name="Check Box 1" hidden="1">
              <a:extLst>
                <a:ext uri="{63B3BB69-23CF-44E3-9099-C40C66FF867C}">
                  <a14:compatExt spid="_x0000_s449537"/>
                </a:ext>
                <a:ext uri="{FF2B5EF4-FFF2-40B4-BE49-F238E27FC236}">
                  <a16:creationId xmlns:a16="http://schemas.microsoft.com/office/drawing/2014/main" id="{00000000-0008-0000-0F00-000001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41</xdr:row>
          <xdr:rowOff>228600</xdr:rowOff>
        </xdr:from>
        <xdr:to>
          <xdr:col>14</xdr:col>
          <xdr:colOff>137160</xdr:colOff>
          <xdr:row>43</xdr:row>
          <xdr:rowOff>38100</xdr:rowOff>
        </xdr:to>
        <xdr:sp macro="" textlink="">
          <xdr:nvSpPr>
            <xdr:cNvPr id="449538" name="Check Box 2" hidden="1">
              <a:extLst>
                <a:ext uri="{63B3BB69-23CF-44E3-9099-C40C66FF867C}">
                  <a14:compatExt spid="_x0000_s449538"/>
                </a:ext>
                <a:ext uri="{FF2B5EF4-FFF2-40B4-BE49-F238E27FC236}">
                  <a16:creationId xmlns:a16="http://schemas.microsoft.com/office/drawing/2014/main" id="{00000000-0008-0000-0F00-000002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49</xdr:row>
          <xdr:rowOff>121920</xdr:rowOff>
        </xdr:from>
        <xdr:to>
          <xdr:col>1</xdr:col>
          <xdr:colOff>121920</xdr:colOff>
          <xdr:row>50</xdr:row>
          <xdr:rowOff>22860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10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114300</xdr:colOff>
      <xdr:row>0</xdr:row>
      <xdr:rowOff>106680</xdr:rowOff>
    </xdr:from>
    <xdr:to>
      <xdr:col>47</xdr:col>
      <xdr:colOff>41910</xdr:colOff>
      <xdr:row>2</xdr:row>
      <xdr:rowOff>243840</xdr:rowOff>
    </xdr:to>
    <xdr:sp macro="" textlink="">
      <xdr:nvSpPr>
        <xdr:cNvPr id="2" name="角丸四角形 1">
          <a:extLst>
            <a:ext uri="{FF2B5EF4-FFF2-40B4-BE49-F238E27FC236}">
              <a16:creationId xmlns:a16="http://schemas.microsoft.com/office/drawing/2014/main" id="{FF7DDFAC-88F8-4DD1-AE17-1D6B9C8597B1}"/>
            </a:ext>
          </a:extLst>
        </xdr:cNvPr>
        <xdr:cNvSpPr/>
      </xdr:nvSpPr>
      <xdr:spPr>
        <a:xfrm>
          <a:off x="6591300" y="10668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34</xdr:col>
      <xdr:colOff>38100</xdr:colOff>
      <xdr:row>3</xdr:row>
      <xdr:rowOff>83820</xdr:rowOff>
    </xdr:from>
    <xdr:to>
      <xdr:col>46</xdr:col>
      <xdr:colOff>156210</xdr:colOff>
      <xdr:row>5</xdr:row>
      <xdr:rowOff>220980</xdr:rowOff>
    </xdr:to>
    <xdr:sp macro="" textlink="">
      <xdr:nvSpPr>
        <xdr:cNvPr id="2" name="角丸四角形 1">
          <a:extLst>
            <a:ext uri="{FF2B5EF4-FFF2-40B4-BE49-F238E27FC236}">
              <a16:creationId xmlns:a16="http://schemas.microsoft.com/office/drawing/2014/main" id="{BD708A78-37A6-41BE-9B5A-C532A7DB87E7}"/>
            </a:ext>
          </a:extLst>
        </xdr:cNvPr>
        <xdr:cNvSpPr/>
      </xdr:nvSpPr>
      <xdr:spPr>
        <a:xfrm>
          <a:off x="6515100" y="10439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7171" name="Line 2">
          <a:extLst>
            <a:ext uri="{FF2B5EF4-FFF2-40B4-BE49-F238E27FC236}">
              <a16:creationId xmlns:a16="http://schemas.microsoft.com/office/drawing/2014/main" id="{00000000-0008-0000-2700-0000031C0000}"/>
            </a:ext>
          </a:extLst>
        </xdr:cNvPr>
        <xdr:cNvSpPr>
          <a:spLocks noChangeShapeType="1"/>
        </xdr:cNvSpPr>
      </xdr:nvSpPr>
      <xdr:spPr bwMode="auto">
        <a:xfrm>
          <a:off x="0" y="1905000"/>
          <a:ext cx="9048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7239000" y="33813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123825</xdr:colOff>
      <xdr:row>15</xdr:row>
      <xdr:rowOff>314325</xdr:rowOff>
    </xdr:from>
    <xdr:to>
      <xdr:col>64</xdr:col>
      <xdr:colOff>114302</xdr:colOff>
      <xdr:row>23</xdr:row>
      <xdr:rowOff>190501</xdr:rowOff>
    </xdr:to>
    <xdr:sp macro="" textlink="">
      <xdr:nvSpPr>
        <xdr:cNvPr id="4" name="角丸四角形 2">
          <a:extLst>
            <a:ext uri="{FF2B5EF4-FFF2-40B4-BE49-F238E27FC236}">
              <a16:creationId xmlns:a16="http://schemas.microsoft.com/office/drawing/2014/main" id="{00000000-0008-0000-2700-000004000000}"/>
            </a:ext>
          </a:extLst>
        </xdr:cNvPr>
        <xdr:cNvSpPr/>
      </xdr:nvSpPr>
      <xdr:spPr>
        <a:xfrm>
          <a:off x="7362825" y="4505325"/>
          <a:ext cx="4333877" cy="2771776"/>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照明</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・冷蔵庫・冷凍庫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・エアコン・ボイラー</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建物付属設備１５年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うち冷凍機出力</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22kw</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以下は１３年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家庭用エアコンは６年</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建</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・給湯器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・変圧器・キュービクル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・薪ストーブ</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409601" name="Check Box 1" hidden="1">
              <a:extLst>
                <a:ext uri="{63B3BB69-23CF-44E3-9099-C40C66FF867C}">
                  <a14:compatExt spid="_x0000_s409601"/>
                </a:ext>
                <a:ext uri="{FF2B5EF4-FFF2-40B4-BE49-F238E27FC236}">
                  <a16:creationId xmlns:a16="http://schemas.microsoft.com/office/drawing/2014/main" id="{00000000-0008-0000-13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409602" name="Check Box 2" hidden="1">
              <a:extLst>
                <a:ext uri="{63B3BB69-23CF-44E3-9099-C40C66FF867C}">
                  <a14:compatExt spid="_x0000_s409602"/>
                </a:ext>
                <a:ext uri="{FF2B5EF4-FFF2-40B4-BE49-F238E27FC236}">
                  <a16:creationId xmlns:a16="http://schemas.microsoft.com/office/drawing/2014/main" id="{00000000-0008-0000-13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13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2</xdr:col>
          <xdr:colOff>198120</xdr:colOff>
          <xdr:row>8</xdr:row>
          <xdr:rowOff>312420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1300-00000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106680</xdr:rowOff>
        </xdr:from>
        <xdr:to>
          <xdr:col>2</xdr:col>
          <xdr:colOff>198120</xdr:colOff>
          <xdr:row>9</xdr:row>
          <xdr:rowOff>312420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1300-00000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1300-000006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1300-000007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1300-000009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1300-00000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1300-00000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1300-00000E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1300-00000F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99060</xdr:rowOff>
        </xdr:from>
        <xdr:to>
          <xdr:col>3</xdr:col>
          <xdr:colOff>381000</xdr:colOff>
          <xdr:row>17</xdr:row>
          <xdr:rowOff>304800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1300-000010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403860</xdr:rowOff>
        </xdr:from>
        <xdr:to>
          <xdr:col>3</xdr:col>
          <xdr:colOff>388620</xdr:colOff>
          <xdr:row>17</xdr:row>
          <xdr:rowOff>609600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1300-00001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1851660</xdr:colOff>
          <xdr:row>17</xdr:row>
          <xdr:rowOff>99060</xdr:rowOff>
        </xdr:from>
        <xdr:to>
          <xdr:col>3</xdr:col>
          <xdr:colOff>2156460</xdr:colOff>
          <xdr:row>17</xdr:row>
          <xdr:rowOff>304800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1300-00001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106680</xdr:rowOff>
        </xdr:from>
        <xdr:to>
          <xdr:col>2</xdr:col>
          <xdr:colOff>213360</xdr:colOff>
          <xdr:row>19</xdr:row>
          <xdr:rowOff>312420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1300-00001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17</xdr:row>
          <xdr:rowOff>403860</xdr:rowOff>
        </xdr:from>
        <xdr:to>
          <xdr:col>3</xdr:col>
          <xdr:colOff>1135380</xdr:colOff>
          <xdr:row>17</xdr:row>
          <xdr:rowOff>609600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1300-00001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335280</xdr:rowOff>
        </xdr:from>
        <xdr:to>
          <xdr:col>2</xdr:col>
          <xdr:colOff>198120</xdr:colOff>
          <xdr:row>22</xdr:row>
          <xdr:rowOff>541020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1300-00001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198120</xdr:rowOff>
        </xdr:from>
        <xdr:to>
          <xdr:col>3</xdr:col>
          <xdr:colOff>723900</xdr:colOff>
          <xdr:row>22</xdr:row>
          <xdr:rowOff>411480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1300-000016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533400</xdr:rowOff>
        </xdr:from>
        <xdr:to>
          <xdr:col>3</xdr:col>
          <xdr:colOff>723900</xdr:colOff>
          <xdr:row>23</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1300-000017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373380</xdr:rowOff>
        </xdr:from>
        <xdr:to>
          <xdr:col>3</xdr:col>
          <xdr:colOff>723900</xdr:colOff>
          <xdr:row>22</xdr:row>
          <xdr:rowOff>579120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1300-000018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716280</xdr:rowOff>
        </xdr:from>
        <xdr:to>
          <xdr:col>3</xdr:col>
          <xdr:colOff>723900</xdr:colOff>
          <xdr:row>24</xdr:row>
          <xdr:rowOff>7620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1300-000019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1300-00001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1300-00001C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1300-00001D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35</xdr:col>
      <xdr:colOff>320040</xdr:colOff>
      <xdr:row>0</xdr:row>
      <xdr:rowOff>121920</xdr:rowOff>
    </xdr:from>
    <xdr:to>
      <xdr:col>39</xdr:col>
      <xdr:colOff>33020</xdr:colOff>
      <xdr:row>3</xdr:row>
      <xdr:rowOff>238760</xdr:rowOff>
    </xdr:to>
    <xdr:sp macro="" textlink="">
      <xdr:nvSpPr>
        <xdr:cNvPr id="2" name="角丸四角形 1">
          <a:extLst>
            <a:ext uri="{FF2B5EF4-FFF2-40B4-BE49-F238E27FC236}">
              <a16:creationId xmlns:a16="http://schemas.microsoft.com/office/drawing/2014/main" id="{CDF11218-F971-4B26-B9D0-1505823435DA}"/>
            </a:ext>
          </a:extLst>
        </xdr:cNvPr>
        <xdr:cNvSpPr/>
      </xdr:nvSpPr>
      <xdr:spPr>
        <a:xfrm>
          <a:off x="6987540" y="12192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6">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201" name="AutoShape 1">
          <a:extLst>
            <a:ext uri="{FF2B5EF4-FFF2-40B4-BE49-F238E27FC236}">
              <a16:creationId xmlns:a16="http://schemas.microsoft.com/office/drawing/2014/main" id="{00000000-0008-0000-2900-000039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2" name="AutoShape 2">
          <a:extLst>
            <a:ext uri="{FF2B5EF4-FFF2-40B4-BE49-F238E27FC236}">
              <a16:creationId xmlns:a16="http://schemas.microsoft.com/office/drawing/2014/main" id="{00000000-0008-0000-2900-00003A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3" name="AutoShape 3">
          <a:extLst>
            <a:ext uri="{FF2B5EF4-FFF2-40B4-BE49-F238E27FC236}">
              <a16:creationId xmlns:a16="http://schemas.microsoft.com/office/drawing/2014/main" id="{00000000-0008-0000-2900-00003B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4" name="AutoShape 4">
          <a:extLst>
            <a:ext uri="{FF2B5EF4-FFF2-40B4-BE49-F238E27FC236}">
              <a16:creationId xmlns:a16="http://schemas.microsoft.com/office/drawing/2014/main" id="{00000000-0008-0000-2900-00003C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5" name="AutoShape 5">
          <a:extLst>
            <a:ext uri="{FF2B5EF4-FFF2-40B4-BE49-F238E27FC236}">
              <a16:creationId xmlns:a16="http://schemas.microsoft.com/office/drawing/2014/main" id="{00000000-0008-0000-2900-00003D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6" name="AutoShape 6">
          <a:extLst>
            <a:ext uri="{FF2B5EF4-FFF2-40B4-BE49-F238E27FC236}">
              <a16:creationId xmlns:a16="http://schemas.microsoft.com/office/drawing/2014/main" id="{00000000-0008-0000-2900-00003E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7" name="AutoShape 7">
          <a:extLst>
            <a:ext uri="{FF2B5EF4-FFF2-40B4-BE49-F238E27FC236}">
              <a16:creationId xmlns:a16="http://schemas.microsoft.com/office/drawing/2014/main" id="{00000000-0008-0000-2900-00003F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8" name="AutoShape 8">
          <a:extLst>
            <a:ext uri="{FF2B5EF4-FFF2-40B4-BE49-F238E27FC236}">
              <a16:creationId xmlns:a16="http://schemas.microsoft.com/office/drawing/2014/main" id="{00000000-0008-0000-2900-000040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9" name="AutoShape 9">
          <a:extLst>
            <a:ext uri="{FF2B5EF4-FFF2-40B4-BE49-F238E27FC236}">
              <a16:creationId xmlns:a16="http://schemas.microsoft.com/office/drawing/2014/main" id="{00000000-0008-0000-2900-000041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0" name="AutoShape 10">
          <a:extLst>
            <a:ext uri="{FF2B5EF4-FFF2-40B4-BE49-F238E27FC236}">
              <a16:creationId xmlns:a16="http://schemas.microsoft.com/office/drawing/2014/main" id="{00000000-0008-0000-2900-00004218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1" name="AutoShape 11">
          <a:extLst>
            <a:ext uri="{FF2B5EF4-FFF2-40B4-BE49-F238E27FC236}">
              <a16:creationId xmlns:a16="http://schemas.microsoft.com/office/drawing/2014/main" id="{00000000-0008-0000-2900-000043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2" name="AutoShape 12">
          <a:extLst>
            <a:ext uri="{FF2B5EF4-FFF2-40B4-BE49-F238E27FC236}">
              <a16:creationId xmlns:a16="http://schemas.microsoft.com/office/drawing/2014/main" id="{00000000-0008-0000-2900-000044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3" name="AutoShape 13">
          <a:extLst>
            <a:ext uri="{FF2B5EF4-FFF2-40B4-BE49-F238E27FC236}">
              <a16:creationId xmlns:a16="http://schemas.microsoft.com/office/drawing/2014/main" id="{00000000-0008-0000-2900-000045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AutoShape 14">
          <a:extLst>
            <a:ext uri="{FF2B5EF4-FFF2-40B4-BE49-F238E27FC236}">
              <a16:creationId xmlns:a16="http://schemas.microsoft.com/office/drawing/2014/main" id="{00000000-0008-0000-2900-00000E28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5" name="AutoShape 15">
          <a:extLst>
            <a:ext uri="{FF2B5EF4-FFF2-40B4-BE49-F238E27FC236}">
              <a16:creationId xmlns:a16="http://schemas.microsoft.com/office/drawing/2014/main" id="{00000000-0008-0000-2900-00004718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6" name="AutoShape 16">
          <a:extLst>
            <a:ext uri="{FF2B5EF4-FFF2-40B4-BE49-F238E27FC236}">
              <a16:creationId xmlns:a16="http://schemas.microsoft.com/office/drawing/2014/main" id="{00000000-0008-0000-2900-000048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7" name="Rectangle 17">
          <a:extLst>
            <a:ext uri="{FF2B5EF4-FFF2-40B4-BE49-F238E27FC236}">
              <a16:creationId xmlns:a16="http://schemas.microsoft.com/office/drawing/2014/main" id="{00000000-0008-0000-2900-0000112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8" name="Rectangle 18">
          <a:extLst>
            <a:ext uri="{FF2B5EF4-FFF2-40B4-BE49-F238E27FC236}">
              <a16:creationId xmlns:a16="http://schemas.microsoft.com/office/drawing/2014/main" id="{00000000-0008-0000-2900-00004A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9" name="Rectangle 19">
          <a:extLst>
            <a:ext uri="{FF2B5EF4-FFF2-40B4-BE49-F238E27FC236}">
              <a16:creationId xmlns:a16="http://schemas.microsoft.com/office/drawing/2014/main" id="{00000000-0008-0000-2900-00004B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0" name="Line 20">
          <a:extLst>
            <a:ext uri="{FF2B5EF4-FFF2-40B4-BE49-F238E27FC236}">
              <a16:creationId xmlns:a16="http://schemas.microsoft.com/office/drawing/2014/main" id="{00000000-0008-0000-2900-00004C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1" name="Line 21">
          <a:extLst>
            <a:ext uri="{FF2B5EF4-FFF2-40B4-BE49-F238E27FC236}">
              <a16:creationId xmlns:a16="http://schemas.microsoft.com/office/drawing/2014/main" id="{00000000-0008-0000-2900-00004D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2" name="Line 22">
          <a:extLst>
            <a:ext uri="{FF2B5EF4-FFF2-40B4-BE49-F238E27FC236}">
              <a16:creationId xmlns:a16="http://schemas.microsoft.com/office/drawing/2014/main" id="{00000000-0008-0000-2900-00004E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3" name="Line 23">
          <a:extLst>
            <a:ext uri="{FF2B5EF4-FFF2-40B4-BE49-F238E27FC236}">
              <a16:creationId xmlns:a16="http://schemas.microsoft.com/office/drawing/2014/main" id="{00000000-0008-0000-2900-00004F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4" name="AutoShape 24">
          <a:extLst>
            <a:ext uri="{FF2B5EF4-FFF2-40B4-BE49-F238E27FC236}">
              <a16:creationId xmlns:a16="http://schemas.microsoft.com/office/drawing/2014/main" id="{00000000-0008-0000-2900-00005018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65" name="Rectangle 25">
          <a:extLst>
            <a:ext uri="{FF2B5EF4-FFF2-40B4-BE49-F238E27FC236}">
              <a16:creationId xmlns:a16="http://schemas.microsoft.com/office/drawing/2014/main" id="{00000000-0008-0000-2900-00001928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26" name="Line 26">
          <a:extLst>
            <a:ext uri="{FF2B5EF4-FFF2-40B4-BE49-F238E27FC236}">
              <a16:creationId xmlns:a16="http://schemas.microsoft.com/office/drawing/2014/main" id="{00000000-0008-0000-2900-000052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7" name="Line 27">
          <a:extLst>
            <a:ext uri="{FF2B5EF4-FFF2-40B4-BE49-F238E27FC236}">
              <a16:creationId xmlns:a16="http://schemas.microsoft.com/office/drawing/2014/main" id="{00000000-0008-0000-2900-000053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8" name="AutoShape 28">
          <a:extLst>
            <a:ext uri="{FF2B5EF4-FFF2-40B4-BE49-F238E27FC236}">
              <a16:creationId xmlns:a16="http://schemas.microsoft.com/office/drawing/2014/main" id="{00000000-0008-0000-2900-00005418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2900-00001E000000}"/>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1">
          <a:extLst>
            <a:ext uri="{FF2B5EF4-FFF2-40B4-BE49-F238E27FC236}">
              <a16:creationId xmlns:a16="http://schemas.microsoft.com/office/drawing/2014/main" id="{00000000-0008-0000-2C00-000002000000}"/>
            </a:ext>
          </a:extLst>
        </xdr:cNvPr>
        <xdr:cNvSpPr/>
      </xdr:nvSpPr>
      <xdr:spPr>
        <a:xfrm>
          <a:off x="6045200" y="1174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137160</xdr:rowOff>
    </xdr:to>
    <xdr:sp macro="" textlink="">
      <xdr:nvSpPr>
        <xdr:cNvPr id="2" name="角丸四角形 3">
          <a:extLst>
            <a:ext uri="{FF2B5EF4-FFF2-40B4-BE49-F238E27FC236}">
              <a16:creationId xmlns:a16="http://schemas.microsoft.com/office/drawing/2014/main" id="{00000000-0008-0000-2E00-000002000000}"/>
            </a:ext>
          </a:extLst>
        </xdr:cNvPr>
        <xdr:cNvSpPr/>
      </xdr:nvSpPr>
      <xdr:spPr>
        <a:xfrm>
          <a:off x="6477000" y="1181100"/>
          <a:ext cx="2463165" cy="6096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editAs="oneCell">
    <xdr:from>
      <xdr:col>34</xdr:col>
      <xdr:colOff>0</xdr:colOff>
      <xdr:row>23</xdr:row>
      <xdr:rowOff>0</xdr:rowOff>
    </xdr:from>
    <xdr:to>
      <xdr:col>67</xdr:col>
      <xdr:colOff>9525</xdr:colOff>
      <xdr:row>25</xdr:row>
      <xdr:rowOff>215265</xdr:rowOff>
    </xdr:to>
    <xdr:pic>
      <xdr:nvPicPr>
        <xdr:cNvPr id="4" name="図 3">
          <a:extLst>
            <a:ext uri="{FF2B5EF4-FFF2-40B4-BE49-F238E27FC236}">
              <a16:creationId xmlns:a16="http://schemas.microsoft.com/office/drawing/2014/main" id="{00000000-0008-0000-2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5562600"/>
          <a:ext cx="649605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rgbClr val="FF0000"/>
          </a:solidFill>
        </a:ln>
      </a:spPr>
      <a:bodyPr vertOverflow="clip" horzOverflow="clip" tIns="0" bIns="0" rtlCol="0" anchor="ctr"/>
      <a:lstStyle>
        <a:defPPr algn="l">
          <a:lnSpc>
            <a:spcPts val="1100"/>
          </a:lnSpc>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21.xml"/><Relationship Id="rId29"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8" Type="http://schemas.openxmlformats.org/officeDocument/2006/relationships/ctrlProp" Target="../ctrlProps/ctrlProp13.xml"/><Relationship Id="rId3" Type="http://schemas.openxmlformats.org/officeDocument/2006/relationships/vmlDrawing" Target="../drawings/vmlDrawing3.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0" Type="http://schemas.openxmlformats.org/officeDocument/2006/relationships/ctrlProp" Target="../ctrlProps/ctrlProp25.xml"/><Relationship Id="rId41"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omments" Target="../comments3.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5.xml"/><Relationship Id="rId16" Type="http://schemas.openxmlformats.org/officeDocument/2006/relationships/ctrlProp" Target="../ctrlProps/ctrlProp82.xml"/><Relationship Id="rId1" Type="http://schemas.openxmlformats.org/officeDocument/2006/relationships/printerSettings" Target="../printerSettings/printerSettings6.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8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 Type="http://schemas.openxmlformats.org/officeDocument/2006/relationships/vmlDrawing" Target="../drawings/vmlDrawing9.vml"/><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2" Type="http://schemas.openxmlformats.org/officeDocument/2006/relationships/drawing" Target="../drawings/drawing18.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20.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B0C9-757C-41B6-93A3-556CE4294C85}">
  <sheetPr>
    <tabColor rgb="FFFFFFCC"/>
    <pageSetUpPr fitToPage="1"/>
  </sheetPr>
  <dimension ref="A1:C13"/>
  <sheetViews>
    <sheetView tabSelected="1" zoomScaleNormal="100" workbookViewId="0"/>
  </sheetViews>
  <sheetFormatPr defaultColWidth="9.375" defaultRowHeight="13.2"/>
  <cols>
    <col min="1" max="1" width="21.875" style="458" customWidth="1"/>
    <col min="2" max="2" width="35.875" style="434" customWidth="1"/>
    <col min="3" max="3" width="58.5" style="434" bestFit="1" customWidth="1"/>
    <col min="4" max="16384" width="9.375" style="434"/>
  </cols>
  <sheetData>
    <row r="1" spans="1:3" ht="23.25" customHeight="1">
      <c r="A1" s="455"/>
      <c r="B1" s="455" t="s">
        <v>433</v>
      </c>
      <c r="C1" s="455" t="s">
        <v>434</v>
      </c>
    </row>
    <row r="2" spans="1:3" ht="18" customHeight="1">
      <c r="A2" s="570" t="s">
        <v>436</v>
      </c>
      <c r="B2" s="552" t="s">
        <v>683</v>
      </c>
      <c r="C2" s="456" t="s">
        <v>435</v>
      </c>
    </row>
    <row r="3" spans="1:3" ht="18" customHeight="1">
      <c r="A3" s="571"/>
      <c r="B3" s="551" t="s">
        <v>684</v>
      </c>
      <c r="C3" s="456" t="s">
        <v>435</v>
      </c>
    </row>
    <row r="4" spans="1:3" ht="18" customHeight="1">
      <c r="A4" s="571"/>
      <c r="B4" s="459" t="s">
        <v>691</v>
      </c>
      <c r="C4" s="568" t="s">
        <v>628</v>
      </c>
    </row>
    <row r="5" spans="1:3" ht="18" customHeight="1">
      <c r="A5" s="571"/>
      <c r="B5" s="459" t="s">
        <v>688</v>
      </c>
      <c r="C5" s="569"/>
    </row>
    <row r="6" spans="1:3" ht="18" customHeight="1">
      <c r="A6" s="572"/>
      <c r="B6" s="459" t="s">
        <v>690</v>
      </c>
      <c r="C6" s="456" t="s">
        <v>435</v>
      </c>
    </row>
    <row r="7" spans="1:3" ht="18" customHeight="1">
      <c r="A7" s="573" t="s">
        <v>437</v>
      </c>
      <c r="B7" s="514" t="s">
        <v>689</v>
      </c>
      <c r="C7" s="457" t="s">
        <v>435</v>
      </c>
    </row>
    <row r="8" spans="1:3" ht="18" customHeight="1">
      <c r="A8" s="574"/>
      <c r="B8" s="514" t="s">
        <v>692</v>
      </c>
      <c r="C8" s="457" t="s">
        <v>591</v>
      </c>
    </row>
    <row r="9" spans="1:3" ht="18" customHeight="1">
      <c r="A9" s="574"/>
      <c r="B9" s="514" t="s">
        <v>438</v>
      </c>
      <c r="C9" s="457" t="s">
        <v>435</v>
      </c>
    </row>
    <row r="10" spans="1:3" ht="18" customHeight="1">
      <c r="A10" s="574"/>
      <c r="B10" s="459" t="s">
        <v>439</v>
      </c>
      <c r="C10" s="457" t="s">
        <v>435</v>
      </c>
    </row>
    <row r="11" spans="1:3" ht="18" customHeight="1">
      <c r="A11" s="574"/>
      <c r="B11" s="459" t="s">
        <v>685</v>
      </c>
      <c r="C11" s="457" t="s">
        <v>435</v>
      </c>
    </row>
    <row r="12" spans="1:3" ht="18" customHeight="1">
      <c r="A12" s="572"/>
      <c r="B12" s="459" t="s">
        <v>745</v>
      </c>
      <c r="C12" s="457" t="s">
        <v>435</v>
      </c>
    </row>
    <row r="13" spans="1:3" ht="18" customHeight="1">
      <c r="A13" s="518" t="s">
        <v>629</v>
      </c>
      <c r="B13" s="459" t="s">
        <v>693</v>
      </c>
      <c r="C13" s="457" t="s">
        <v>591</v>
      </c>
    </row>
  </sheetData>
  <mergeCells count="3">
    <mergeCell ref="C4:C5"/>
    <mergeCell ref="A2:A6"/>
    <mergeCell ref="A7:A12"/>
  </mergeCells>
  <phoneticPr fontId="8"/>
  <hyperlinks>
    <hyperlink ref="B2" location="'1 交付申請'!A1" display="1_交付申請" xr:uid="{9FFD4293-F0AF-4C7E-B059-94F90A9A146F}"/>
    <hyperlink ref="B3" location="'1-1事業計画書(共通)'!A1" display="1-1事業計画書（共通）" xr:uid="{2DD7C054-76DC-44F2-8564-C6DC08BA8E8B}"/>
    <hyperlink ref="B4" location="'1-1発電'!A1" display="1-1発電" xr:uid="{11063488-7A24-4756-B65F-072D372ED2D2}"/>
    <hyperlink ref="B5" location="'1-1蓄電池単体'!A1" display="1-1蓄電池単体" xr:uid="{95133CDB-D70F-4C27-9940-B815884E2468}"/>
    <hyperlink ref="B6" location="'交付申請ﾁｪｯｸｼｰﾄ(再ｴﾈ)'!A1" display="交付申請ﾁｪｯｸｼｰﾄ（再エネ）" xr:uid="{FF9F3361-8055-435E-BE04-83DF86B31CBA}"/>
    <hyperlink ref="B7" location="'6 実績報告＆請求書'!A1" display="6 実績報告&amp;請求書" xr:uid="{0A5271C4-DB26-47BC-BE48-9104678A5FC8}"/>
    <hyperlink ref="B8" location="'6-1事業報告（再エネ）'!A1" display="6-1事業報告（再エネ）" xr:uid="{44F7CF3E-0E5A-474E-874A-395D0870102F}"/>
    <hyperlink ref="B9" location="'6-2工事証明書'!A1" display="6-2工事証明書" xr:uid="{B6C2A51B-FDC9-4861-871E-A8FE576783D8}"/>
    <hyperlink ref="B10" location="'9 財産管理台帳'!A1" display="9_財産管理台帳" xr:uid="{299E274F-325B-4FD9-9FB7-57EE32BAE662}"/>
    <hyperlink ref="B11" location="'実績報告ﾁｪｯｸｼｰﾄ(共通)'!A1" display="実績報告ﾁｪｯｸｼｰﾄ(共通)" xr:uid="{2C31A4B1-81C8-40A1-957A-E52B42984795}"/>
    <hyperlink ref="B13" location="'8 効果報告(再エネ)'!A1" display="8_効果報告再ｴﾈ" xr:uid="{6D1AC2FF-5D44-4967-95BA-5B86077D0656}"/>
    <hyperlink ref="B12" location="事業完了後注意点!A1" display="事業完了後注意点" xr:uid="{E0ECF4D8-A135-4B1A-892E-84854872D8FF}"/>
  </hyperlink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69"/>
  <sheetViews>
    <sheetView view="pageBreakPreview" zoomScaleNormal="100" zoomScaleSheetLayoutView="100" workbookViewId="0"/>
  </sheetViews>
  <sheetFormatPr defaultColWidth="3.125" defaultRowHeight="15" customHeight="1"/>
  <cols>
    <col min="1" max="1" width="3.125" style="1" customWidth="1"/>
    <col min="2" max="2" width="3.625" style="1" customWidth="1"/>
    <col min="3" max="9" width="3.125" style="1" customWidth="1"/>
    <col min="10" max="11" width="3.125" style="2" customWidth="1"/>
    <col min="12" max="33" width="3.125" style="1" customWidth="1"/>
    <col min="34" max="16384" width="3.125" style="1"/>
  </cols>
  <sheetData>
    <row r="1" spans="1:70" ht="15" customHeight="1">
      <c r="A1" s="1" t="s">
        <v>332</v>
      </c>
      <c r="J1" s="177"/>
      <c r="K1" s="177"/>
    </row>
    <row r="2" spans="1:70" ht="15" customHeight="1">
      <c r="J2" s="177"/>
      <c r="K2" s="177"/>
    </row>
    <row r="3" spans="1:70" ht="15" customHeight="1">
      <c r="J3" s="177"/>
      <c r="K3" s="177"/>
      <c r="T3" s="1" t="s">
        <v>636</v>
      </c>
      <c r="W3" s="575"/>
      <c r="X3" s="575"/>
      <c r="Y3" s="575"/>
      <c r="Z3" s="575"/>
      <c r="AA3" s="575"/>
      <c r="AB3" s="575"/>
      <c r="AC3" s="575"/>
      <c r="AD3" s="575"/>
      <c r="AE3" s="575"/>
      <c r="AF3" s="575"/>
      <c r="AG3" s="575"/>
      <c r="AI3" s="462"/>
      <c r="AJ3" s="461"/>
      <c r="AK3" s="433"/>
      <c r="AP3" s="516"/>
      <c r="AQ3" s="433"/>
      <c r="AR3" s="433"/>
      <c r="AS3" s="433"/>
      <c r="AT3" s="433"/>
      <c r="AU3" s="433"/>
      <c r="AV3" s="461"/>
      <c r="AW3" s="461"/>
    </row>
    <row r="4" spans="1:70" ht="15" customHeight="1">
      <c r="J4" s="177"/>
      <c r="K4" s="177"/>
      <c r="S4" s="436"/>
    </row>
    <row r="5" spans="1:70" ht="15" customHeight="1">
      <c r="B5" s="1" t="s">
        <v>53</v>
      </c>
      <c r="J5" s="177"/>
      <c r="K5" s="177"/>
    </row>
    <row r="6" spans="1:70" ht="15" customHeight="1">
      <c r="B6" s="1" t="s">
        <v>393</v>
      </c>
      <c r="J6" s="177"/>
      <c r="K6" s="177"/>
    </row>
    <row r="7" spans="1:70" ht="15" customHeight="1">
      <c r="B7" s="486" t="s">
        <v>664</v>
      </c>
      <c r="C7" s="486"/>
      <c r="D7" s="486"/>
      <c r="F7" s="486" t="s">
        <v>665</v>
      </c>
      <c r="G7" s="486"/>
      <c r="H7" s="486"/>
      <c r="I7" s="486"/>
      <c r="J7" s="177"/>
      <c r="K7" s="177"/>
      <c r="V7" s="1" t="s">
        <v>209</v>
      </c>
      <c r="W7" s="580"/>
      <c r="X7" s="580"/>
      <c r="Y7" s="580"/>
      <c r="Z7" s="580"/>
    </row>
    <row r="8" spans="1:70" ht="15" customHeight="1">
      <c r="J8" s="177"/>
      <c r="K8" s="177"/>
      <c r="P8" s="128"/>
      <c r="Q8" s="128"/>
      <c r="R8" s="128"/>
      <c r="S8" s="128"/>
      <c r="T8" s="128"/>
      <c r="U8" s="128"/>
      <c r="V8" s="581"/>
      <c r="W8" s="582"/>
      <c r="X8" s="582"/>
      <c r="Y8" s="582"/>
      <c r="Z8" s="582"/>
      <c r="AA8" s="582"/>
      <c r="AB8" s="582"/>
      <c r="AC8" s="582"/>
      <c r="AD8" s="582"/>
      <c r="AE8" s="582"/>
      <c r="AF8" s="582"/>
      <c r="AG8" s="582"/>
    </row>
    <row r="9" spans="1:70" ht="15" customHeight="1">
      <c r="J9" s="177"/>
      <c r="K9" s="177"/>
      <c r="P9" s="128" t="s">
        <v>3</v>
      </c>
      <c r="Q9" s="128"/>
      <c r="R9" s="128"/>
      <c r="S9" s="128" t="s">
        <v>4</v>
      </c>
      <c r="T9" s="128"/>
      <c r="U9" s="128"/>
      <c r="V9" s="582"/>
      <c r="W9" s="582"/>
      <c r="X9" s="582"/>
      <c r="Y9" s="582"/>
      <c r="Z9" s="582"/>
      <c r="AA9" s="582"/>
      <c r="AB9" s="582"/>
      <c r="AC9" s="582"/>
      <c r="AD9" s="582"/>
      <c r="AE9" s="582"/>
      <c r="AF9" s="582"/>
      <c r="AG9" s="582"/>
    </row>
    <row r="10" spans="1:70" ht="15" customHeight="1">
      <c r="J10" s="177"/>
      <c r="K10" s="177"/>
      <c r="P10" s="128"/>
      <c r="Q10" s="128"/>
      <c r="R10" s="128"/>
      <c r="T10" s="489" t="s">
        <v>482</v>
      </c>
      <c r="U10" s="128"/>
      <c r="V10" s="579"/>
      <c r="W10" s="579"/>
      <c r="X10" s="579"/>
      <c r="Y10" s="579"/>
      <c r="Z10" s="579"/>
      <c r="AA10" s="579"/>
      <c r="AB10" s="579"/>
      <c r="AC10" s="579"/>
      <c r="AD10" s="579"/>
      <c r="AE10" s="579"/>
      <c r="AF10" s="579"/>
      <c r="AG10" s="579"/>
    </row>
    <row r="11" spans="1:70" ht="15" customHeight="1">
      <c r="J11" s="177"/>
      <c r="K11" s="177"/>
      <c r="P11" s="128"/>
      <c r="Q11" s="128"/>
      <c r="R11" s="128"/>
      <c r="S11" s="128"/>
      <c r="T11" s="489" t="s">
        <v>483</v>
      </c>
      <c r="U11" s="128"/>
      <c r="V11" s="579"/>
      <c r="W11" s="579"/>
      <c r="X11" s="579"/>
      <c r="Y11" s="579"/>
      <c r="Z11" s="579"/>
      <c r="AA11" s="579"/>
      <c r="AB11" s="579"/>
      <c r="AC11" s="579"/>
      <c r="AD11" s="579"/>
      <c r="AE11" s="579"/>
    </row>
    <row r="12" spans="1:70" ht="15" customHeight="1">
      <c r="J12" s="177"/>
      <c r="K12" s="177"/>
      <c r="T12" s="20" t="s">
        <v>484</v>
      </c>
      <c r="V12" s="579"/>
      <c r="W12" s="579"/>
      <c r="X12" s="579"/>
      <c r="Y12" s="579"/>
      <c r="Z12" s="579"/>
      <c r="AA12" s="579"/>
      <c r="AB12" s="579"/>
      <c r="AC12" s="579"/>
      <c r="AD12" s="579"/>
      <c r="AE12" s="579"/>
      <c r="AF12" s="128"/>
    </row>
    <row r="13" spans="1:70" ht="15" customHeight="1">
      <c r="J13" s="177"/>
      <c r="K13" s="177"/>
    </row>
    <row r="14" spans="1:70" ht="15" customHeight="1">
      <c r="J14" s="177"/>
      <c r="K14" s="177"/>
    </row>
    <row r="15" spans="1:70" ht="15" customHeight="1">
      <c r="A15" s="577" t="s">
        <v>624</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15" customHeight="1">
      <c r="J16" s="177"/>
      <c r="K16" s="17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15" customHeight="1">
      <c r="A17" s="584" t="s">
        <v>670</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15" customHeight="1">
      <c r="A18" s="584"/>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62.4" customHeight="1">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row>
    <row r="20" spans="1:70" ht="1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70" ht="15" customHeight="1">
      <c r="A21" s="1" t="s">
        <v>471</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70" ht="15" customHeight="1">
      <c r="A22" s="17"/>
      <c r="B22" s="17"/>
      <c r="C22" s="6" t="s">
        <v>548</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70" ht="15" customHeight="1">
      <c r="A23" s="17"/>
      <c r="B23" s="17"/>
      <c r="C23" s="1" t="s">
        <v>547</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70" ht="15" customHeight="1">
      <c r="A24" s="26"/>
      <c r="B24" s="26"/>
      <c r="C24" s="1" t="s">
        <v>616</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70" ht="33"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70" ht="15.75" customHeight="1">
      <c r="A26" s="585" t="s">
        <v>610</v>
      </c>
      <c r="B26" s="585"/>
      <c r="C26" s="585"/>
      <c r="D26" s="585"/>
      <c r="E26" s="585"/>
      <c r="F26" s="585"/>
      <c r="G26" s="585"/>
      <c r="H26" s="585"/>
      <c r="I26" s="390"/>
      <c r="J26" s="390"/>
      <c r="K26" s="586"/>
      <c r="L26" s="586"/>
      <c r="M26" s="586"/>
      <c r="N26" s="586"/>
      <c r="O26" s="586"/>
      <c r="P26" s="586"/>
      <c r="Q26" s="586"/>
      <c r="R26" s="586"/>
      <c r="S26" s="586"/>
      <c r="T26" s="586"/>
      <c r="U26" s="586"/>
      <c r="V26" s="586"/>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row>
    <row r="27" spans="1:70" ht="15.75" customHeight="1">
      <c r="A27" s="585"/>
      <c r="B27" s="585"/>
      <c r="C27" s="585"/>
      <c r="D27" s="585"/>
      <c r="E27" s="585"/>
      <c r="F27" s="585"/>
      <c r="G27" s="585"/>
      <c r="H27" s="585"/>
      <c r="I27" s="390"/>
      <c r="J27" s="390"/>
      <c r="K27" s="587"/>
      <c r="L27" s="587"/>
      <c r="M27" s="587"/>
      <c r="N27" s="587"/>
      <c r="O27" s="587"/>
      <c r="P27" s="587"/>
      <c r="Q27" s="587"/>
      <c r="R27" s="587"/>
      <c r="S27" s="587"/>
      <c r="T27" s="587"/>
      <c r="U27" s="587"/>
      <c r="V27" s="587"/>
      <c r="W27" s="390"/>
      <c r="X27" s="5" t="s">
        <v>2</v>
      </c>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row>
    <row r="28" spans="1:70" ht="9" customHeight="1">
      <c r="A28" s="26"/>
      <c r="B28" s="26"/>
      <c r="C28" s="26"/>
      <c r="D28" s="26"/>
      <c r="E28" s="26"/>
      <c r="F28" s="26"/>
      <c r="G28" s="26"/>
      <c r="H28" s="26"/>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row>
    <row r="29" spans="1:70" ht="9.6" customHeight="1">
      <c r="A29" s="26"/>
      <c r="B29" s="26"/>
      <c r="C29" s="26"/>
      <c r="D29" s="26"/>
      <c r="E29" s="26"/>
      <c r="F29" s="26"/>
      <c r="G29" s="26"/>
      <c r="H29" s="26"/>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row>
    <row r="30" spans="1:70" ht="15" customHeight="1">
      <c r="A30" s="576" t="s">
        <v>0</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row>
    <row r="31" spans="1:70" ht="10.199999999999999" customHeight="1">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row>
    <row r="32" spans="1:70" ht="15" customHeight="1">
      <c r="A32" s="286"/>
      <c r="B32" s="287" t="s">
        <v>104</v>
      </c>
      <c r="C32" s="177"/>
      <c r="D32" s="583" t="s">
        <v>694</v>
      </c>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286"/>
    </row>
    <row r="33" spans="2:82" ht="10.199999999999999" customHeight="1">
      <c r="J33" s="1"/>
      <c r="K33" s="1"/>
    </row>
    <row r="34" spans="2:82" ht="15" customHeight="1">
      <c r="B34" s="287" t="s">
        <v>103</v>
      </c>
      <c r="C34" s="177"/>
      <c r="D34" s="583" t="s">
        <v>695</v>
      </c>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row>
    <row r="35" spans="2:82" ht="10.199999999999999" customHeight="1">
      <c r="J35" s="1"/>
      <c r="K35" s="1"/>
    </row>
    <row r="36" spans="2:82" ht="15" customHeight="1">
      <c r="B36" s="287" t="s">
        <v>345</v>
      </c>
      <c r="D36" s="578" t="s">
        <v>352</v>
      </c>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T36" s="17"/>
      <c r="BU36" s="17"/>
      <c r="BV36" s="17"/>
      <c r="BW36" s="17"/>
      <c r="BX36" s="17"/>
      <c r="BY36" s="17"/>
      <c r="BZ36" s="17"/>
      <c r="CA36" s="17"/>
      <c r="CB36" s="17"/>
      <c r="CC36" s="17"/>
      <c r="CD36" s="17"/>
    </row>
    <row r="37" spans="2:82" ht="24" customHeight="1">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BT37" s="17"/>
      <c r="BU37" s="17"/>
      <c r="BV37" s="17"/>
      <c r="BW37" s="17"/>
      <c r="BX37" s="17"/>
      <c r="BY37" s="17"/>
      <c r="BZ37" s="17"/>
      <c r="CA37" s="17"/>
      <c r="CB37" s="17"/>
      <c r="CC37" s="17"/>
      <c r="CD37" s="17"/>
    </row>
    <row r="38" spans="2:82" ht="8.2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BT38" s="26"/>
      <c r="BU38" s="26"/>
      <c r="BV38" s="26"/>
      <c r="BW38" s="26"/>
      <c r="BX38" s="26"/>
      <c r="BY38" s="26"/>
      <c r="BZ38" s="26"/>
      <c r="CA38" s="26"/>
      <c r="CB38" s="26"/>
    </row>
    <row r="39" spans="2:82" ht="15" customHeight="1">
      <c r="B39" s="287" t="s">
        <v>346</v>
      </c>
      <c r="D39" s="578" t="s">
        <v>353</v>
      </c>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BT39" s="17"/>
      <c r="BU39" s="17"/>
      <c r="BV39" s="17"/>
      <c r="BW39" s="17"/>
      <c r="BX39" s="17"/>
      <c r="BY39" s="17"/>
      <c r="BZ39" s="17"/>
      <c r="CA39" s="17"/>
      <c r="CB39" s="17"/>
      <c r="CC39" s="17"/>
      <c r="CD39" s="17"/>
    </row>
    <row r="40" spans="2:82" ht="10.199999999999999" customHeight="1">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BT40" s="26"/>
      <c r="BU40" s="26"/>
      <c r="BV40" s="26"/>
      <c r="BW40" s="26"/>
      <c r="BX40" s="26"/>
      <c r="BY40" s="26"/>
      <c r="BZ40" s="26"/>
      <c r="CA40" s="26"/>
    </row>
    <row r="41" spans="2:82" ht="15" customHeight="1">
      <c r="B41" s="287" t="s">
        <v>347</v>
      </c>
      <c r="C41" s="10"/>
      <c r="D41" s="583" t="s">
        <v>85</v>
      </c>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row>
    <row r="42" spans="2:82" ht="10.199999999999999" customHeight="1">
      <c r="BT42" s="17"/>
      <c r="BU42" s="17"/>
      <c r="BV42" s="17"/>
      <c r="BW42" s="17"/>
      <c r="BX42" s="17"/>
      <c r="BY42" s="17"/>
      <c r="BZ42" s="17"/>
      <c r="CA42" s="17"/>
      <c r="CB42" s="17"/>
    </row>
    <row r="43" spans="2:82" ht="15" customHeight="1">
      <c r="B43" s="592" t="s">
        <v>348</v>
      </c>
      <c r="C43" s="592"/>
      <c r="D43" s="583" t="s">
        <v>58</v>
      </c>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2:82" ht="10.199999999999999" customHeight="1">
      <c r="B44" s="129"/>
      <c r="C44" s="129"/>
    </row>
    <row r="45" spans="2:82" ht="15" customHeight="1">
      <c r="B45" s="287" t="s">
        <v>349</v>
      </c>
      <c r="D45" s="578" t="s">
        <v>73</v>
      </c>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row>
    <row r="46" spans="2:82" ht="10.199999999999999" customHeight="1">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row>
    <row r="47" spans="2:82" ht="10.199999999999999" customHeight="1">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row>
    <row r="48" spans="2:82" ht="15" customHeight="1">
      <c r="B48" s="287" t="s">
        <v>386</v>
      </c>
      <c r="C48" s="287"/>
      <c r="D48" s="583" t="s">
        <v>443</v>
      </c>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row>
    <row r="50" spans="2:82" ht="15" customHeight="1">
      <c r="B50" s="287" t="s">
        <v>387</v>
      </c>
      <c r="C50" s="287"/>
      <c r="D50" s="1" t="s">
        <v>696</v>
      </c>
      <c r="AU50" s="590"/>
      <c r="AV50" s="591"/>
      <c r="AW50" s="591"/>
      <c r="AX50" s="591"/>
      <c r="AY50" s="591"/>
      <c r="AZ50" s="591"/>
      <c r="BA50" s="591"/>
      <c r="BB50" s="591"/>
      <c r="BC50" s="591"/>
      <c r="BD50" s="591"/>
      <c r="BE50" s="591"/>
      <c r="BF50" s="591"/>
      <c r="BG50" s="591"/>
      <c r="BH50" s="591"/>
      <c r="BI50" s="591"/>
      <c r="BJ50" s="591"/>
      <c r="BK50" s="591"/>
      <c r="BL50" s="591"/>
      <c r="BM50" s="591"/>
      <c r="BN50" s="591"/>
      <c r="BO50" s="591"/>
      <c r="BP50" s="591"/>
    </row>
    <row r="51" spans="2:82" ht="15" customHeight="1">
      <c r="B51" s="287"/>
      <c r="C51" s="287"/>
      <c r="D51" s="1" t="s">
        <v>697</v>
      </c>
      <c r="AU51" s="178"/>
      <c r="AV51" s="13"/>
      <c r="AW51" s="13"/>
      <c r="AX51" s="13"/>
      <c r="AY51" s="13"/>
      <c r="AZ51" s="13"/>
      <c r="BA51" s="13"/>
      <c r="BB51" s="13"/>
      <c r="BC51" s="13"/>
      <c r="BD51" s="13"/>
      <c r="BE51" s="13"/>
      <c r="BF51" s="13"/>
      <c r="BG51" s="13"/>
      <c r="BH51" s="13"/>
      <c r="BI51" s="13"/>
      <c r="BJ51" s="13"/>
      <c r="BK51" s="13"/>
      <c r="BL51" s="13"/>
      <c r="BM51" s="13"/>
      <c r="BN51" s="13"/>
      <c r="BO51" s="13"/>
      <c r="BP51" s="13"/>
    </row>
    <row r="52" spans="2:82" ht="15" customHeight="1">
      <c r="B52" s="287"/>
      <c r="C52" s="287"/>
      <c r="Z52" s="1" t="s">
        <v>698</v>
      </c>
      <c r="AU52" s="178"/>
      <c r="AV52" s="13"/>
      <c r="AW52" s="13"/>
      <c r="AX52" s="13"/>
      <c r="AY52" s="13"/>
      <c r="AZ52" s="13"/>
      <c r="BA52" s="13"/>
      <c r="BB52" s="13"/>
      <c r="BC52" s="13"/>
      <c r="BD52" s="13"/>
      <c r="BE52" s="13"/>
      <c r="BF52" s="13"/>
      <c r="BG52" s="13"/>
      <c r="BH52" s="13"/>
      <c r="BI52" s="13"/>
      <c r="BJ52" s="13"/>
      <c r="BK52" s="13"/>
      <c r="BL52" s="13"/>
      <c r="BM52" s="13"/>
      <c r="BN52" s="13"/>
      <c r="BO52" s="13"/>
      <c r="BP52" s="13"/>
    </row>
    <row r="53" spans="2:82" ht="10.199999999999999" customHeight="1">
      <c r="B53" s="287"/>
      <c r="C53" s="287"/>
      <c r="AU53" s="178"/>
      <c r="AV53" s="13"/>
      <c r="AW53" s="13"/>
      <c r="AX53" s="13"/>
      <c r="AY53" s="13"/>
      <c r="AZ53" s="13"/>
      <c r="BA53" s="13"/>
      <c r="BB53" s="13"/>
      <c r="BC53" s="13"/>
      <c r="BD53" s="13"/>
      <c r="BE53" s="13"/>
      <c r="BF53" s="13"/>
      <c r="BG53" s="13"/>
      <c r="BH53" s="13"/>
      <c r="BI53" s="13"/>
      <c r="BJ53" s="13"/>
      <c r="BK53" s="13"/>
      <c r="BL53" s="13"/>
      <c r="BM53" s="13"/>
      <c r="BN53" s="13"/>
      <c r="BO53" s="13"/>
      <c r="BP53" s="13"/>
    </row>
    <row r="54" spans="2:82" ht="15" customHeight="1">
      <c r="B54" s="287" t="s">
        <v>472</v>
      </c>
      <c r="C54" s="287"/>
      <c r="D54" s="583" t="s">
        <v>699</v>
      </c>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U54" s="178"/>
      <c r="AV54" s="13"/>
      <c r="AW54" s="13"/>
      <c r="AX54" s="13"/>
      <c r="AY54" s="13"/>
      <c r="AZ54" s="13"/>
      <c r="BA54" s="13"/>
      <c r="BB54" s="13"/>
      <c r="BC54" s="13"/>
      <c r="BD54" s="13"/>
      <c r="BE54" s="13"/>
      <c r="BF54" s="13"/>
      <c r="BG54" s="13"/>
      <c r="BH54" s="13"/>
      <c r="BI54" s="13"/>
      <c r="BJ54" s="13"/>
      <c r="BK54" s="13"/>
      <c r="BL54" s="13"/>
      <c r="BM54" s="13"/>
      <c r="BN54" s="13"/>
      <c r="BO54" s="13"/>
      <c r="BP54" s="13"/>
    </row>
    <row r="55" spans="2:82" ht="10.199999999999999" customHeight="1">
      <c r="C55" s="287"/>
      <c r="AU55" s="178"/>
      <c r="AV55" s="13"/>
      <c r="AW55" s="13"/>
      <c r="AX55" s="13"/>
      <c r="AY55" s="13"/>
      <c r="AZ55" s="13"/>
      <c r="BA55" s="13"/>
      <c r="BB55" s="13"/>
      <c r="BC55" s="13"/>
      <c r="BD55" s="13"/>
      <c r="BE55" s="13"/>
      <c r="BF55" s="13"/>
      <c r="BG55" s="13"/>
      <c r="BH55" s="13"/>
      <c r="BI55" s="13"/>
      <c r="BJ55" s="13"/>
      <c r="BK55" s="13"/>
      <c r="BL55" s="13"/>
      <c r="BM55" s="13"/>
      <c r="BN55" s="13"/>
      <c r="BO55" s="13"/>
      <c r="BP55" s="13"/>
    </row>
    <row r="56" spans="2:82" ht="15" customHeight="1">
      <c r="B56" s="589" t="s">
        <v>473</v>
      </c>
      <c r="C56" s="589"/>
      <c r="D56" s="588" t="s">
        <v>476</v>
      </c>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L56" s="588"/>
      <c r="AM56" s="588"/>
      <c r="AN56" s="588"/>
      <c r="AO56" s="588"/>
      <c r="AP56" s="588"/>
      <c r="AQ56" s="588"/>
      <c r="AR56" s="588"/>
      <c r="AS56" s="588"/>
      <c r="AT56" s="588"/>
      <c r="AU56" s="588"/>
      <c r="AV56" s="588"/>
      <c r="AW56" s="588"/>
      <c r="AX56" s="588"/>
      <c r="AY56" s="588"/>
      <c r="AZ56" s="588"/>
      <c r="BA56" s="588"/>
      <c r="BB56" s="588"/>
      <c r="BC56" s="588"/>
      <c r="BD56" s="588"/>
      <c r="BE56" s="588"/>
      <c r="BF56" s="588"/>
      <c r="BG56" s="588"/>
      <c r="BH56" s="588"/>
      <c r="BI56" s="588"/>
      <c r="BJ56" s="588"/>
      <c r="BK56" s="588"/>
      <c r="BL56" s="588"/>
      <c r="BM56" s="588"/>
      <c r="BN56" s="588"/>
      <c r="BO56" s="588"/>
      <c r="BP56" s="588"/>
      <c r="BQ56" s="588"/>
      <c r="BR56" s="13"/>
      <c r="BS56" s="13"/>
      <c r="BT56" s="13"/>
      <c r="BU56" s="13"/>
      <c r="BV56" s="13"/>
      <c r="BW56" s="13"/>
      <c r="BX56" s="13"/>
      <c r="BY56" s="13"/>
      <c r="BZ56" s="13"/>
      <c r="CA56" s="13"/>
      <c r="CB56" s="13"/>
      <c r="CC56" s="13"/>
      <c r="CD56" s="13"/>
    </row>
    <row r="57" spans="2:82" ht="28.5" customHeight="1">
      <c r="B57" s="488"/>
      <c r="C57" s="488"/>
      <c r="D57" s="588" t="s">
        <v>582</v>
      </c>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c r="BO57" s="488"/>
      <c r="BP57" s="488"/>
      <c r="BQ57" s="488"/>
      <c r="BR57" s="13"/>
      <c r="BS57" s="13"/>
      <c r="BT57" s="13"/>
      <c r="BU57" s="13"/>
      <c r="BV57" s="13"/>
      <c r="BW57" s="13"/>
      <c r="BX57" s="13"/>
      <c r="BY57" s="13"/>
      <c r="BZ57" s="13"/>
      <c r="CA57" s="13"/>
      <c r="CB57" s="13"/>
      <c r="CC57" s="13"/>
      <c r="CD57" s="13"/>
    </row>
    <row r="58" spans="2:82" ht="6.75" customHeight="1">
      <c r="J58" s="1"/>
      <c r="K58" s="1"/>
    </row>
    <row r="59" spans="2:82" ht="15" customHeight="1">
      <c r="B59" s="589" t="s">
        <v>474</v>
      </c>
      <c r="C59" s="589"/>
      <c r="D59" s="513" t="s">
        <v>475</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2:82" ht="6.75" customHeight="1">
      <c r="J60" s="1"/>
      <c r="K60" s="1"/>
    </row>
    <row r="61" spans="2:82" ht="15" customHeight="1">
      <c r="B61" s="589" t="s">
        <v>584</v>
      </c>
      <c r="C61" s="589"/>
      <c r="D61" s="513" t="s">
        <v>585</v>
      </c>
      <c r="J61" s="1"/>
      <c r="K61" s="1"/>
    </row>
    <row r="62" spans="2:82" ht="15" customHeight="1">
      <c r="J62" s="177"/>
      <c r="K62" s="177"/>
    </row>
    <row r="63" spans="2:82" ht="15" customHeight="1">
      <c r="D63" s="13"/>
      <c r="J63" s="1"/>
      <c r="K63" s="1"/>
    </row>
    <row r="64" spans="2:82" ht="15" customHeight="1">
      <c r="D64" s="13"/>
      <c r="J64" s="1"/>
      <c r="K64" s="1"/>
    </row>
    <row r="65" spans="7:32" ht="15" customHeight="1">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row>
    <row r="66" spans="7:32" ht="15" customHeight="1">
      <c r="G66" s="13"/>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row>
    <row r="67" spans="7:32" ht="15" customHeight="1">
      <c r="J67" s="177"/>
      <c r="K67" s="177"/>
    </row>
    <row r="68" spans="7:32" ht="15" customHeight="1">
      <c r="J68" s="177"/>
      <c r="K68" s="177"/>
    </row>
    <row r="69" spans="7:32" ht="15" customHeight="1">
      <c r="J69" s="177"/>
      <c r="K69" s="177"/>
    </row>
  </sheetData>
  <sheetProtection selectLockedCells="1"/>
  <mergeCells count="28">
    <mergeCell ref="D39:AF39"/>
    <mergeCell ref="D41:AF41"/>
    <mergeCell ref="B61:C61"/>
    <mergeCell ref="D54:AF54"/>
    <mergeCell ref="D45:AF46"/>
    <mergeCell ref="D48:AF48"/>
    <mergeCell ref="D43:AF43"/>
    <mergeCell ref="D57:AG57"/>
    <mergeCell ref="B43:C43"/>
    <mergeCell ref="AL56:BQ56"/>
    <mergeCell ref="B56:C56"/>
    <mergeCell ref="D56:AG56"/>
    <mergeCell ref="AU50:BP50"/>
    <mergeCell ref="B59:C59"/>
    <mergeCell ref="W3:AG3"/>
    <mergeCell ref="A30:AG30"/>
    <mergeCell ref="A15:AG15"/>
    <mergeCell ref="D36:AF37"/>
    <mergeCell ref="V11:AE11"/>
    <mergeCell ref="W7:Z7"/>
    <mergeCell ref="V8:AG9"/>
    <mergeCell ref="V10:AG10"/>
    <mergeCell ref="D34:AF34"/>
    <mergeCell ref="A17:AG19"/>
    <mergeCell ref="D32:AF32"/>
    <mergeCell ref="A26:H27"/>
    <mergeCell ref="K26:V27"/>
    <mergeCell ref="V12:AE12"/>
  </mergeCells>
  <phoneticPr fontId="8"/>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0</xdr:col>
                    <xdr:colOff>45720</xdr:colOff>
                    <xdr:row>21</xdr:row>
                    <xdr:rowOff>0</xdr:rowOff>
                  </from>
                  <to>
                    <xdr:col>1</xdr:col>
                    <xdr:colOff>175260</xdr:colOff>
                    <xdr:row>22</xdr:row>
                    <xdr:rowOff>22860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0</xdr:col>
                    <xdr:colOff>45720</xdr:colOff>
                    <xdr:row>21</xdr:row>
                    <xdr:rowOff>190500</xdr:rowOff>
                  </from>
                  <to>
                    <xdr:col>1</xdr:col>
                    <xdr:colOff>175260</xdr:colOff>
                    <xdr:row>23</xdr:row>
                    <xdr:rowOff>22860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0</xdr:col>
                    <xdr:colOff>45720</xdr:colOff>
                    <xdr:row>23</xdr:row>
                    <xdr:rowOff>0</xdr:rowOff>
                  </from>
                  <to>
                    <xdr:col>1</xdr:col>
                    <xdr:colOff>175260</xdr:colOff>
                    <xdr:row>24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FAD-F466-4782-B3EE-FE412600FFF2}">
  <sheetPr>
    <tabColor rgb="FFFFC000"/>
  </sheetPr>
  <dimension ref="A1:AU41"/>
  <sheetViews>
    <sheetView showZeros="0" view="pageBreakPreview" zoomScaleNormal="70" zoomScaleSheetLayoutView="100" workbookViewId="0"/>
  </sheetViews>
  <sheetFormatPr defaultColWidth="3.125" defaultRowHeight="24.75" customHeight="1"/>
  <cols>
    <col min="1" max="9" width="3.125" style="27" customWidth="1"/>
    <col min="10" max="11" width="3.125" style="28" customWidth="1"/>
    <col min="12" max="33" width="3.125" style="27" customWidth="1"/>
    <col min="34" max="34" width="3.125" style="435"/>
    <col min="35" max="35" width="3.125" style="27" customWidth="1"/>
    <col min="36" max="36" width="19.375" style="27" customWidth="1"/>
    <col min="37" max="37" width="21.125" style="27" customWidth="1"/>
    <col min="38" max="38" width="61" style="27" customWidth="1"/>
    <col min="39" max="16384" width="3.125" style="27"/>
  </cols>
  <sheetData>
    <row r="1" spans="1:47" ht="25.5" customHeight="1">
      <c r="A1" s="1" t="s">
        <v>549</v>
      </c>
      <c r="B1" s="1"/>
      <c r="C1" s="1"/>
      <c r="D1" s="1"/>
      <c r="E1" s="1"/>
      <c r="F1" s="1"/>
      <c r="G1" s="1"/>
      <c r="H1" s="1"/>
      <c r="I1" s="1"/>
      <c r="J1" s="179"/>
      <c r="K1" s="179"/>
      <c r="L1" s="1"/>
      <c r="M1" s="1"/>
      <c r="N1" s="1"/>
      <c r="O1" s="1"/>
      <c r="P1" s="1"/>
      <c r="Q1" s="1"/>
      <c r="R1" s="1"/>
      <c r="S1" s="1"/>
      <c r="T1" s="1"/>
      <c r="U1" s="1"/>
      <c r="V1" s="1"/>
      <c r="W1" s="1"/>
      <c r="X1" s="1"/>
      <c r="Y1" s="1"/>
      <c r="Z1" s="1"/>
      <c r="AA1" s="1"/>
      <c r="AB1" s="1"/>
      <c r="AC1" s="1"/>
      <c r="AD1" s="1"/>
      <c r="AE1" s="1"/>
      <c r="AF1" s="1"/>
      <c r="AG1" s="1"/>
    </row>
    <row r="2" spans="1:47" ht="25.5" customHeight="1">
      <c r="A2" s="607" t="s">
        <v>59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47" ht="25.5" customHeight="1" thickBot="1">
      <c r="A3" s="6" t="s">
        <v>10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47" ht="25.5" customHeight="1">
      <c r="A4" s="608" t="s">
        <v>79</v>
      </c>
      <c r="B4" s="609"/>
      <c r="C4" s="609"/>
      <c r="D4" s="609"/>
      <c r="E4" s="610"/>
      <c r="F4" s="611">
        <f>'1 交付申請'!V10</f>
        <v>0</v>
      </c>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3"/>
      <c r="AJ4" s="490" t="s">
        <v>486</v>
      </c>
      <c r="AK4" s="512" t="e">
        <f>#REF!</f>
        <v>#REF!</v>
      </c>
      <c r="AL4" s="490" t="e">
        <f>#REF!</f>
        <v>#REF!</v>
      </c>
    </row>
    <row r="5" spans="1:47" ht="25.5" customHeight="1">
      <c r="A5" s="593" t="s">
        <v>8</v>
      </c>
      <c r="B5" s="594"/>
      <c r="C5" s="594"/>
      <c r="D5" s="594"/>
      <c r="E5" s="595"/>
      <c r="F5" s="617">
        <f>'1 交付申請'!V11</f>
        <v>0</v>
      </c>
      <c r="G5" s="618"/>
      <c r="H5" s="618"/>
      <c r="I5" s="618"/>
      <c r="J5" s="618"/>
      <c r="K5" s="618"/>
      <c r="L5" s="618"/>
      <c r="M5" s="618">
        <f>'1 交付申請'!V12</f>
        <v>0</v>
      </c>
      <c r="N5" s="618"/>
      <c r="O5" s="618"/>
      <c r="P5" s="618"/>
      <c r="Q5" s="618"/>
      <c r="R5" s="618"/>
      <c r="S5" s="618"/>
      <c r="T5" s="618"/>
      <c r="U5" s="618"/>
      <c r="V5" s="618"/>
      <c r="W5" s="618"/>
      <c r="X5" s="618"/>
      <c r="Y5" s="618"/>
      <c r="Z5" s="618"/>
      <c r="AA5" s="618"/>
      <c r="AB5" s="618"/>
      <c r="AC5" s="618"/>
      <c r="AD5" s="618"/>
      <c r="AE5" s="618"/>
      <c r="AF5" s="618"/>
      <c r="AG5" s="504"/>
      <c r="AJ5" s="490" t="s">
        <v>487</v>
      </c>
      <c r="AK5" s="515" t="str">
        <f>'1-1発電'!M33</f>
        <v/>
      </c>
      <c r="AL5" s="490">
        <f>'1-1発電'!N39</f>
        <v>0</v>
      </c>
    </row>
    <row r="6" spans="1:47" ht="25.5" customHeight="1">
      <c r="A6" s="593" t="s">
        <v>18</v>
      </c>
      <c r="B6" s="594"/>
      <c r="C6" s="594"/>
      <c r="D6" s="594"/>
      <c r="E6" s="595"/>
      <c r="F6" s="181" t="s">
        <v>204</v>
      </c>
      <c r="G6" s="614">
        <f>'1 交付申請'!W7</f>
        <v>0</v>
      </c>
      <c r="H6" s="614"/>
      <c r="I6" s="614"/>
      <c r="J6" s="614"/>
      <c r="K6" s="615">
        <f>'1 交付申請'!V8</f>
        <v>0</v>
      </c>
      <c r="L6" s="615"/>
      <c r="M6" s="615"/>
      <c r="N6" s="615"/>
      <c r="O6" s="615"/>
      <c r="P6" s="615"/>
      <c r="Q6" s="615"/>
      <c r="R6" s="615"/>
      <c r="S6" s="615"/>
      <c r="T6" s="615"/>
      <c r="U6" s="615"/>
      <c r="V6" s="615"/>
      <c r="W6" s="615"/>
      <c r="X6" s="615"/>
      <c r="Y6" s="615"/>
      <c r="Z6" s="615"/>
      <c r="AA6" s="615"/>
      <c r="AB6" s="615"/>
      <c r="AC6" s="615"/>
      <c r="AD6" s="615"/>
      <c r="AE6" s="615"/>
      <c r="AF6" s="615"/>
      <c r="AG6" s="616"/>
      <c r="AJ6" s="490" t="s">
        <v>488</v>
      </c>
      <c r="AK6" s="515" t="str">
        <f>'1-1蓄電池単体'!M32</f>
        <v/>
      </c>
      <c r="AL6" s="490">
        <f>'1-1蓄電池単体'!F20</f>
        <v>0</v>
      </c>
    </row>
    <row r="7" spans="1:47" ht="25.5" customHeight="1">
      <c r="A7" s="593" t="s">
        <v>17</v>
      </c>
      <c r="B7" s="594"/>
      <c r="C7" s="594"/>
      <c r="D7" s="594"/>
      <c r="E7" s="595"/>
      <c r="F7" s="596" t="s">
        <v>448</v>
      </c>
      <c r="G7" s="597"/>
      <c r="H7" s="597"/>
      <c r="I7" s="597"/>
      <c r="J7" s="597"/>
      <c r="K7" s="597"/>
      <c r="L7" s="602"/>
      <c r="M7" s="619" t="s">
        <v>5</v>
      </c>
      <c r="N7" s="594"/>
      <c r="O7" s="595"/>
      <c r="P7" s="620" t="s">
        <v>448</v>
      </c>
      <c r="Q7" s="621"/>
      <c r="R7" s="621"/>
      <c r="S7" s="621"/>
      <c r="T7" s="621"/>
      <c r="U7" s="622" t="s">
        <v>92</v>
      </c>
      <c r="V7" s="623"/>
      <c r="W7" s="626" t="s">
        <v>101</v>
      </c>
      <c r="X7" s="627"/>
      <c r="Y7" s="627"/>
      <c r="Z7" s="627"/>
      <c r="AA7" s="628"/>
      <c r="AB7" s="624" t="s">
        <v>448</v>
      </c>
      <c r="AC7" s="625"/>
      <c r="AD7" s="625"/>
      <c r="AE7" s="625"/>
      <c r="AF7" s="625"/>
      <c r="AG7" s="182" t="s">
        <v>6</v>
      </c>
      <c r="AJ7" s="490" t="s">
        <v>489</v>
      </c>
      <c r="AK7" s="515" t="e">
        <f>#REF!</f>
        <v>#REF!</v>
      </c>
      <c r="AL7" s="490" t="e">
        <f>#REF!</f>
        <v>#REF!</v>
      </c>
    </row>
    <row r="8" spans="1:47" ht="25.5" customHeight="1">
      <c r="A8" s="593" t="s">
        <v>11</v>
      </c>
      <c r="B8" s="594"/>
      <c r="C8" s="594"/>
      <c r="D8" s="594"/>
      <c r="E8" s="595"/>
      <c r="F8" s="596" t="s">
        <v>448</v>
      </c>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8"/>
      <c r="AJ8" s="490" t="s">
        <v>490</v>
      </c>
      <c r="AK8" s="515" t="e">
        <f>#REF!</f>
        <v>#REF!</v>
      </c>
      <c r="AL8" s="490" t="e">
        <f>#REF!</f>
        <v>#REF!</v>
      </c>
    </row>
    <row r="9" spans="1:47" ht="25.5" customHeight="1">
      <c r="A9" s="599" t="s">
        <v>444</v>
      </c>
      <c r="B9" s="600"/>
      <c r="C9" s="600"/>
      <c r="D9" s="600"/>
      <c r="E9" s="601"/>
      <c r="F9" s="596" t="s">
        <v>448</v>
      </c>
      <c r="G9" s="597"/>
      <c r="H9" s="597"/>
      <c r="I9" s="597"/>
      <c r="J9" s="597"/>
      <c r="K9" s="597"/>
      <c r="L9" s="597"/>
      <c r="M9" s="597"/>
      <c r="N9" s="597"/>
      <c r="O9" s="597"/>
      <c r="P9" s="602"/>
      <c r="Q9" s="603" t="s">
        <v>445</v>
      </c>
      <c r="R9" s="603"/>
      <c r="S9" s="603"/>
      <c r="T9" s="603"/>
      <c r="U9" s="603"/>
      <c r="V9" s="604" t="s">
        <v>448</v>
      </c>
      <c r="W9" s="605"/>
      <c r="X9" s="605"/>
      <c r="Y9" s="605"/>
      <c r="Z9" s="605"/>
      <c r="AA9" s="605"/>
      <c r="AB9" s="605"/>
      <c r="AC9" s="605"/>
      <c r="AD9" s="605"/>
      <c r="AE9" s="605"/>
      <c r="AF9" s="605"/>
      <c r="AG9" s="606"/>
      <c r="AJ9" s="479" t="s">
        <v>491</v>
      </c>
      <c r="AK9" s="515" t="e">
        <f>#REF!</f>
        <v>#REF!</v>
      </c>
      <c r="AL9" s="490" t="s">
        <v>291</v>
      </c>
    </row>
    <row r="10" spans="1:47" ht="25.5" customHeight="1">
      <c r="A10" s="593" t="s">
        <v>9</v>
      </c>
      <c r="B10" s="594"/>
      <c r="C10" s="594"/>
      <c r="D10" s="594"/>
      <c r="E10" s="595"/>
      <c r="F10" s="596" t="s">
        <v>448</v>
      </c>
      <c r="G10" s="597"/>
      <c r="H10" s="597"/>
      <c r="I10" s="597"/>
      <c r="J10" s="597"/>
      <c r="K10" s="597"/>
      <c r="L10" s="597"/>
      <c r="M10" s="597"/>
      <c r="N10" s="597"/>
      <c r="O10" s="597"/>
      <c r="P10" s="602"/>
      <c r="Q10" s="653" t="s">
        <v>202</v>
      </c>
      <c r="R10" s="653"/>
      <c r="S10" s="653"/>
      <c r="T10" s="653"/>
      <c r="U10" s="653"/>
      <c r="V10" s="654"/>
      <c r="W10" s="597"/>
      <c r="X10" s="597"/>
      <c r="Y10" s="597"/>
      <c r="Z10" s="597"/>
      <c r="AA10" s="597"/>
      <c r="AB10" s="597"/>
      <c r="AC10" s="597"/>
      <c r="AD10" s="597"/>
      <c r="AE10" s="597"/>
      <c r="AF10" s="597"/>
      <c r="AG10" s="598"/>
      <c r="AJ10" s="490" t="s">
        <v>492</v>
      </c>
      <c r="AK10" s="515" t="e">
        <f>#REF!</f>
        <v>#REF!</v>
      </c>
      <c r="AL10" s="490" t="e">
        <f>#REF!</f>
        <v>#REF!</v>
      </c>
    </row>
    <row r="11" spans="1:47" ht="25.5" customHeight="1" thickBot="1">
      <c r="A11" s="655" t="s">
        <v>442</v>
      </c>
      <c r="B11" s="656"/>
      <c r="C11" s="656"/>
      <c r="D11" s="656"/>
      <c r="E11" s="657"/>
      <c r="F11" s="463" t="s">
        <v>204</v>
      </c>
      <c r="G11" s="658" t="s">
        <v>448</v>
      </c>
      <c r="H11" s="658"/>
      <c r="I11" s="658"/>
      <c r="J11" s="658"/>
      <c r="K11" s="659" t="s">
        <v>448</v>
      </c>
      <c r="L11" s="659"/>
      <c r="M11" s="659"/>
      <c r="N11" s="659"/>
      <c r="O11" s="659"/>
      <c r="P11" s="659"/>
      <c r="Q11" s="659"/>
      <c r="R11" s="659"/>
      <c r="S11" s="659"/>
      <c r="T11" s="659"/>
      <c r="U11" s="659"/>
      <c r="V11" s="659"/>
      <c r="W11" s="659"/>
      <c r="X11" s="659"/>
      <c r="Y11" s="659"/>
      <c r="Z11" s="659"/>
      <c r="AA11" s="659"/>
      <c r="AB11" s="659"/>
      <c r="AC11" s="659"/>
      <c r="AD11" s="659"/>
      <c r="AE11" s="659"/>
      <c r="AF11" s="659"/>
      <c r="AG11" s="660"/>
      <c r="AJ11" s="479" t="s">
        <v>586</v>
      </c>
      <c r="AK11" s="515" t="e">
        <f>#REF!</f>
        <v>#REF!</v>
      </c>
      <c r="AL11" s="490" t="e">
        <f>#REF!</f>
        <v>#REF!</v>
      </c>
    </row>
    <row r="12" spans="1:47" s="435" customFormat="1" ht="10.95" customHeight="1">
      <c r="A12" s="629"/>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I12" s="27"/>
      <c r="AJ12" s="27"/>
      <c r="AK12" s="27"/>
      <c r="AL12" s="27"/>
      <c r="AM12" s="27"/>
      <c r="AN12" s="27"/>
      <c r="AO12" s="27"/>
      <c r="AP12" s="27"/>
      <c r="AQ12" s="27"/>
      <c r="AR12" s="27"/>
      <c r="AS12" s="27"/>
      <c r="AT12" s="27"/>
      <c r="AU12" s="27"/>
    </row>
    <row r="13" spans="1:47" s="1" customFormat="1" ht="25.2" customHeight="1" thickBot="1">
      <c r="A13" s="639" t="s">
        <v>467</v>
      </c>
      <c r="B13" s="639"/>
      <c r="C13" s="639"/>
      <c r="D13" s="639"/>
      <c r="E13" s="639"/>
      <c r="F13" s="639"/>
      <c r="G13" s="639"/>
      <c r="H13" s="639"/>
      <c r="I13" s="639"/>
      <c r="J13" s="639"/>
      <c r="V13" s="21"/>
      <c r="W13" s="21"/>
      <c r="X13" s="21"/>
      <c r="Y13" s="21"/>
      <c r="Z13" s="21"/>
      <c r="AA13" s="21"/>
      <c r="AB13" s="21"/>
      <c r="AC13" s="21"/>
      <c r="AD13" s="21"/>
      <c r="AE13" s="21"/>
      <c r="AF13" s="21"/>
      <c r="AG13" s="21"/>
      <c r="AH13" s="385"/>
    </row>
    <row r="14" spans="1:47" ht="25.5" customHeight="1">
      <c r="A14" s="630"/>
      <c r="B14" s="631"/>
      <c r="C14" s="632"/>
      <c r="D14" s="650" t="s">
        <v>407</v>
      </c>
      <c r="E14" s="651"/>
      <c r="F14" s="651"/>
      <c r="G14" s="651"/>
      <c r="H14" s="651"/>
      <c r="I14" s="652"/>
      <c r="J14" s="633" t="s">
        <v>485</v>
      </c>
      <c r="K14" s="634"/>
      <c r="L14" s="634"/>
      <c r="M14" s="634"/>
      <c r="N14" s="635"/>
      <c r="O14" s="633" t="s">
        <v>466</v>
      </c>
      <c r="P14" s="634"/>
      <c r="Q14" s="634"/>
      <c r="R14" s="634"/>
      <c r="S14" s="634"/>
      <c r="T14" s="634"/>
      <c r="U14" s="634"/>
      <c r="V14" s="634"/>
      <c r="W14" s="634"/>
      <c r="X14" s="634"/>
      <c r="Y14" s="634"/>
      <c r="Z14" s="634"/>
      <c r="AA14" s="634"/>
      <c r="AB14" s="634"/>
      <c r="AC14" s="634"/>
      <c r="AD14" s="634"/>
      <c r="AE14" s="634"/>
      <c r="AF14" s="634"/>
      <c r="AG14" s="649"/>
    </row>
    <row r="15" spans="1:47" ht="25.5" customHeight="1">
      <c r="A15" s="593" t="s">
        <v>463</v>
      </c>
      <c r="B15" s="594"/>
      <c r="C15" s="595"/>
      <c r="D15" s="661"/>
      <c r="E15" s="647"/>
      <c r="F15" s="647"/>
      <c r="G15" s="647"/>
      <c r="H15" s="647"/>
      <c r="I15" s="648"/>
      <c r="J15" s="636" t="str">
        <f>IF(D15="","",VLOOKUP(D15,$AJ$3:$AL$11,2,FALSE))</f>
        <v/>
      </c>
      <c r="K15" s="637"/>
      <c r="L15" s="637"/>
      <c r="M15" s="637"/>
      <c r="N15" s="638"/>
      <c r="O15" s="640" t="str">
        <f>IF(D15="","",VLOOKUP(D15,AJ$4:AL$11,3,FALSE))</f>
        <v/>
      </c>
      <c r="P15" s="641"/>
      <c r="Q15" s="641"/>
      <c r="R15" s="641"/>
      <c r="S15" s="641"/>
      <c r="T15" s="641"/>
      <c r="U15" s="641"/>
      <c r="V15" s="641"/>
      <c r="W15" s="641"/>
      <c r="X15" s="641"/>
      <c r="Y15" s="641"/>
      <c r="Z15" s="641"/>
      <c r="AA15" s="641"/>
      <c r="AB15" s="641"/>
      <c r="AC15" s="641"/>
      <c r="AD15" s="641"/>
      <c r="AE15" s="641"/>
      <c r="AF15" s="641"/>
      <c r="AG15" s="642"/>
    </row>
    <row r="16" spans="1:47" ht="25.5" customHeight="1">
      <c r="A16" s="593" t="s">
        <v>464</v>
      </c>
      <c r="B16" s="594"/>
      <c r="C16" s="595"/>
      <c r="D16" s="643"/>
      <c r="E16" s="644"/>
      <c r="F16" s="644"/>
      <c r="G16" s="644"/>
      <c r="H16" s="644"/>
      <c r="I16" s="645"/>
      <c r="J16" s="636" t="str">
        <f>IF(D16="","",VLOOKUP(D16,$AJ$3:$AL$11,2,FALSE))</f>
        <v/>
      </c>
      <c r="K16" s="637"/>
      <c r="L16" s="637"/>
      <c r="M16" s="637"/>
      <c r="N16" s="638"/>
      <c r="O16" s="640" t="str">
        <f>IF(D16="","",VLOOKUP(D16,AJ$4:AL$11,3,FALSE))</f>
        <v/>
      </c>
      <c r="P16" s="641"/>
      <c r="Q16" s="641"/>
      <c r="R16" s="641"/>
      <c r="S16" s="641"/>
      <c r="T16" s="641"/>
      <c r="U16" s="641"/>
      <c r="V16" s="641"/>
      <c r="W16" s="641"/>
      <c r="X16" s="641"/>
      <c r="Y16" s="641"/>
      <c r="Z16" s="641"/>
      <c r="AA16" s="641"/>
      <c r="AB16" s="641"/>
      <c r="AC16" s="641"/>
      <c r="AD16" s="641"/>
      <c r="AE16" s="641"/>
      <c r="AF16" s="641"/>
      <c r="AG16" s="642"/>
    </row>
    <row r="17" spans="1:47" ht="25.5" customHeight="1">
      <c r="A17" s="593" t="s">
        <v>465</v>
      </c>
      <c r="B17" s="594"/>
      <c r="C17" s="595"/>
      <c r="D17" s="646"/>
      <c r="E17" s="647"/>
      <c r="F17" s="647"/>
      <c r="G17" s="647"/>
      <c r="H17" s="647"/>
      <c r="I17" s="648"/>
      <c r="J17" s="636" t="str">
        <f>IF(D17="","",VLOOKUP(D17,$AJ$3:$AL$11,2,FALSE))</f>
        <v/>
      </c>
      <c r="K17" s="637"/>
      <c r="L17" s="637"/>
      <c r="M17" s="637"/>
      <c r="N17" s="638"/>
      <c r="O17" s="640" t="str">
        <f>IF(D17="","",VLOOKUP(D17,AJ$4:AL$11,3,FALSE))</f>
        <v/>
      </c>
      <c r="P17" s="641"/>
      <c r="Q17" s="641"/>
      <c r="R17" s="641"/>
      <c r="S17" s="641"/>
      <c r="T17" s="641"/>
      <c r="U17" s="641"/>
      <c r="V17" s="641"/>
      <c r="W17" s="641"/>
      <c r="X17" s="641"/>
      <c r="Y17" s="641"/>
      <c r="Z17" s="641"/>
      <c r="AA17" s="641"/>
      <c r="AB17" s="641"/>
      <c r="AC17" s="641"/>
      <c r="AD17" s="641"/>
      <c r="AE17" s="641"/>
      <c r="AF17" s="641"/>
      <c r="AG17" s="642"/>
    </row>
    <row r="18" spans="1:47" ht="25.5" customHeight="1" thickBot="1">
      <c r="A18" s="718" t="s">
        <v>493</v>
      </c>
      <c r="B18" s="719"/>
      <c r="C18" s="719"/>
      <c r="D18" s="719"/>
      <c r="E18" s="719"/>
      <c r="F18" s="719"/>
      <c r="G18" s="719"/>
      <c r="H18" s="719"/>
      <c r="I18" s="720"/>
      <c r="J18" s="713">
        <f>SUM(J15:N17)</f>
        <v>0</v>
      </c>
      <c r="K18" s="714"/>
      <c r="L18" s="714"/>
      <c r="M18" s="714"/>
      <c r="N18" s="715"/>
      <c r="O18" s="716"/>
      <c r="P18" s="716"/>
      <c r="Q18" s="716"/>
      <c r="R18" s="716"/>
      <c r="S18" s="716"/>
      <c r="T18" s="716"/>
      <c r="U18" s="716"/>
      <c r="V18" s="716"/>
      <c r="W18" s="716"/>
      <c r="X18" s="716"/>
      <c r="Y18" s="716"/>
      <c r="Z18" s="716"/>
      <c r="AA18" s="716"/>
      <c r="AB18" s="716"/>
      <c r="AC18" s="716"/>
      <c r="AD18" s="716"/>
      <c r="AE18" s="716"/>
      <c r="AF18" s="716"/>
      <c r="AG18" s="717"/>
    </row>
    <row r="19" spans="1:47" s="435" customFormat="1" ht="10.95" customHeight="1">
      <c r="A19" s="684"/>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I19" s="27"/>
      <c r="AK19" s="27"/>
      <c r="AL19" s="27"/>
      <c r="AM19" s="27"/>
      <c r="AN19" s="27"/>
      <c r="AO19" s="27"/>
      <c r="AP19" s="27"/>
      <c r="AQ19" s="27"/>
      <c r="AR19" s="27"/>
      <c r="AS19" s="27"/>
      <c r="AT19" s="27"/>
      <c r="AU19" s="27"/>
    </row>
    <row r="20" spans="1:47" s="1" customFormat="1" ht="25.2" customHeight="1" thickBot="1">
      <c r="A20" s="639" t="s">
        <v>574</v>
      </c>
      <c r="B20" s="639"/>
      <c r="C20" s="639"/>
      <c r="D20" s="639"/>
      <c r="E20" s="639"/>
      <c r="F20" s="639"/>
      <c r="G20" s="639"/>
      <c r="H20" s="639"/>
      <c r="I20" s="639"/>
      <c r="J20" s="639"/>
      <c r="V20" s="21"/>
      <c r="W20" s="21"/>
      <c r="X20" s="21"/>
      <c r="Y20" s="21"/>
      <c r="Z20" s="21"/>
      <c r="AA20" s="21"/>
      <c r="AB20" s="21"/>
      <c r="AC20" s="21"/>
      <c r="AD20" s="21"/>
      <c r="AE20" s="21"/>
      <c r="AF20" s="21"/>
      <c r="AG20" s="21"/>
      <c r="AH20" s="385"/>
    </row>
    <row r="21" spans="1:47" s="1" customFormat="1" ht="25.2" customHeight="1">
      <c r="A21" s="711" t="s">
        <v>477</v>
      </c>
      <c r="B21" s="712"/>
      <c r="C21" s="712"/>
      <c r="D21" s="712"/>
      <c r="E21" s="712"/>
      <c r="F21" s="712"/>
      <c r="G21" s="708"/>
      <c r="H21" s="709"/>
      <c r="I21" s="632" t="s">
        <v>478</v>
      </c>
      <c r="J21" s="712"/>
      <c r="K21" s="712"/>
      <c r="L21" s="712"/>
      <c r="M21" s="712"/>
      <c r="N21" s="712"/>
      <c r="O21" s="712"/>
      <c r="P21" s="708" t="s">
        <v>203</v>
      </c>
      <c r="Q21" s="709"/>
      <c r="R21" s="632" t="s">
        <v>479</v>
      </c>
      <c r="S21" s="712"/>
      <c r="T21" s="712"/>
      <c r="U21" s="712"/>
      <c r="V21" s="712"/>
      <c r="W21" s="712"/>
      <c r="X21" s="712"/>
      <c r="Y21" s="708"/>
      <c r="Z21" s="709"/>
      <c r="AA21" s="631" t="s">
        <v>480</v>
      </c>
      <c r="AB21" s="631"/>
      <c r="AC21" s="631"/>
      <c r="AD21" s="631"/>
      <c r="AE21" s="631"/>
      <c r="AF21" s="631"/>
      <c r="AG21" s="710"/>
      <c r="AH21" s="385"/>
    </row>
    <row r="22" spans="1:47" ht="25.5" customHeight="1">
      <c r="A22" s="694" t="s">
        <v>481</v>
      </c>
      <c r="B22" s="577"/>
      <c r="C22" s="577"/>
      <c r="D22" s="577"/>
      <c r="E22" s="577"/>
      <c r="F22" s="695"/>
      <c r="G22" s="700" t="s">
        <v>87</v>
      </c>
      <c r="H22" s="701"/>
      <c r="I22" s="701"/>
      <c r="J22" s="701"/>
      <c r="K22" s="701"/>
      <c r="L22" s="702"/>
      <c r="M22" s="706" t="s">
        <v>448</v>
      </c>
      <c r="N22" s="707"/>
      <c r="O22" s="707"/>
      <c r="P22" s="487" t="s">
        <v>468</v>
      </c>
      <c r="Q22" s="487"/>
      <c r="R22" s="625" t="s">
        <v>448</v>
      </c>
      <c r="S22" s="625"/>
      <c r="T22" s="487" t="s">
        <v>469</v>
      </c>
      <c r="U22" s="625" t="s">
        <v>448</v>
      </c>
      <c r="V22" s="625"/>
      <c r="W22" s="487" t="s">
        <v>470</v>
      </c>
      <c r="X22" s="378" t="s">
        <v>88</v>
      </c>
      <c r="Y22" s="379"/>
      <c r="Z22" s="379"/>
      <c r="AA22" s="379"/>
      <c r="AB22" s="379"/>
      <c r="AC22" s="379"/>
      <c r="AD22" s="379"/>
      <c r="AE22" s="379"/>
      <c r="AF22" s="379"/>
      <c r="AG22" s="380"/>
    </row>
    <row r="23" spans="1:47" ht="25.5" customHeight="1">
      <c r="A23" s="696"/>
      <c r="B23" s="577"/>
      <c r="C23" s="577"/>
      <c r="D23" s="577"/>
      <c r="E23" s="577"/>
      <c r="F23" s="695"/>
      <c r="G23" s="703" t="s">
        <v>61</v>
      </c>
      <c r="H23" s="704"/>
      <c r="I23" s="704"/>
      <c r="J23" s="704"/>
      <c r="K23" s="704"/>
      <c r="L23" s="705"/>
      <c r="M23" s="596" t="s">
        <v>448</v>
      </c>
      <c r="N23" s="597"/>
      <c r="O23" s="597"/>
      <c r="P23" s="597"/>
      <c r="Q23" s="597"/>
      <c r="R23" s="597"/>
      <c r="S23" s="597"/>
      <c r="T23" s="597"/>
      <c r="U23" s="597"/>
      <c r="V23" s="597"/>
      <c r="W23" s="597"/>
      <c r="X23" s="597"/>
      <c r="Y23" s="597"/>
      <c r="Z23" s="597"/>
      <c r="AA23" s="597"/>
      <c r="AB23" s="597"/>
      <c r="AC23" s="597"/>
      <c r="AD23" s="597"/>
      <c r="AE23" s="597"/>
      <c r="AF23" s="597"/>
      <c r="AG23" s="598"/>
    </row>
    <row r="24" spans="1:47" ht="25.5" customHeight="1">
      <c r="A24" s="696"/>
      <c r="B24" s="577"/>
      <c r="C24" s="577"/>
      <c r="D24" s="577"/>
      <c r="E24" s="577"/>
      <c r="F24" s="695"/>
      <c r="G24" s="685" t="s">
        <v>86</v>
      </c>
      <c r="H24" s="686"/>
      <c r="I24" s="686"/>
      <c r="J24" s="686"/>
      <c r="K24" s="686"/>
      <c r="L24" s="687"/>
      <c r="M24" s="596" t="s">
        <v>448</v>
      </c>
      <c r="N24" s="597"/>
      <c r="O24" s="597"/>
      <c r="P24" s="597"/>
      <c r="Q24" s="597"/>
      <c r="R24" s="597"/>
      <c r="S24" s="597"/>
      <c r="T24" s="597"/>
      <c r="U24" s="597"/>
      <c r="V24" s="597"/>
      <c r="W24" s="597"/>
      <c r="X24" s="597"/>
      <c r="Y24" s="597"/>
      <c r="Z24" s="597"/>
      <c r="AA24" s="597"/>
      <c r="AB24" s="597"/>
      <c r="AC24" s="597"/>
      <c r="AD24" s="597"/>
      <c r="AE24" s="597"/>
      <c r="AF24" s="597"/>
      <c r="AG24" s="598"/>
    </row>
    <row r="25" spans="1:47" ht="33" customHeight="1" thickBot="1">
      <c r="A25" s="697"/>
      <c r="B25" s="698"/>
      <c r="C25" s="698"/>
      <c r="D25" s="698"/>
      <c r="E25" s="698"/>
      <c r="F25" s="699"/>
      <c r="G25" s="688" t="s">
        <v>198</v>
      </c>
      <c r="H25" s="689"/>
      <c r="I25" s="689"/>
      <c r="J25" s="689"/>
      <c r="K25" s="689"/>
      <c r="L25" s="690"/>
      <c r="M25" s="691" t="s">
        <v>448</v>
      </c>
      <c r="N25" s="692"/>
      <c r="O25" s="692"/>
      <c r="P25" s="692"/>
      <c r="Q25" s="692"/>
      <c r="R25" s="692"/>
      <c r="S25" s="692"/>
      <c r="T25" s="692"/>
      <c r="U25" s="692"/>
      <c r="V25" s="692"/>
      <c r="W25" s="692"/>
      <c r="X25" s="692"/>
      <c r="Y25" s="692"/>
      <c r="Z25" s="692"/>
      <c r="AA25" s="692"/>
      <c r="AB25" s="692"/>
      <c r="AC25" s="692"/>
      <c r="AD25" s="692"/>
      <c r="AE25" s="692"/>
      <c r="AF25" s="692"/>
      <c r="AG25" s="693"/>
    </row>
    <row r="26" spans="1:47" s="435" customFormat="1" ht="10.95" customHeight="1">
      <c r="A26" s="684"/>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I26" s="27"/>
      <c r="AJ26" s="27"/>
      <c r="AK26" s="27"/>
      <c r="AL26" s="27"/>
      <c r="AM26" s="27"/>
      <c r="AN26" s="27"/>
      <c r="AO26" s="27"/>
      <c r="AP26" s="27"/>
      <c r="AQ26" s="27"/>
      <c r="AR26" s="27"/>
      <c r="AS26" s="27"/>
      <c r="AT26" s="27"/>
      <c r="AU26" s="27"/>
    </row>
    <row r="27" spans="1:47" ht="9.75" customHeight="1">
      <c r="A27" s="1"/>
      <c r="B27" s="204"/>
      <c r="C27" s="204"/>
      <c r="D27" s="204"/>
      <c r="E27" s="204"/>
      <c r="F27" s="204"/>
      <c r="G27" s="204"/>
      <c r="H27" s="204"/>
      <c r="I27" s="204"/>
      <c r="J27" s="204"/>
      <c r="K27" s="204"/>
      <c r="L27" s="205"/>
      <c r="M27" s="1"/>
      <c r="N27" s="1"/>
      <c r="O27" s="1"/>
      <c r="P27" s="1"/>
      <c r="Q27" s="1"/>
      <c r="R27" s="180"/>
      <c r="S27" s="180"/>
      <c r="T27" s="180"/>
      <c r="U27" s="1"/>
      <c r="V27" s="180"/>
      <c r="W27" s="180"/>
      <c r="X27" s="180"/>
      <c r="Y27" s="1"/>
      <c r="Z27" s="180"/>
      <c r="AA27" s="180"/>
      <c r="AB27" s="180"/>
      <c r="AC27" s="1"/>
      <c r="AD27" s="1"/>
      <c r="AE27" s="1"/>
      <c r="AF27" s="1"/>
      <c r="AG27" s="1"/>
    </row>
    <row r="28" spans="1:47" ht="25.5" customHeight="1" thickBot="1">
      <c r="A28" s="1" t="s">
        <v>575</v>
      </c>
      <c r="B28" s="1"/>
      <c r="C28" s="5"/>
      <c r="D28" s="5"/>
      <c r="E28" s="1"/>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H28" s="27"/>
    </row>
    <row r="29" spans="1:47" ht="19.5" customHeight="1">
      <c r="A29" s="217"/>
      <c r="B29" s="676" t="s">
        <v>34</v>
      </c>
      <c r="C29" s="676"/>
      <c r="D29" s="676"/>
      <c r="E29" s="676"/>
      <c r="F29" s="676"/>
      <c r="G29" s="676"/>
      <c r="H29" s="676"/>
      <c r="I29" s="676"/>
      <c r="J29" s="676"/>
      <c r="K29" s="676"/>
      <c r="L29" s="218"/>
      <c r="M29" s="677"/>
      <c r="N29" s="678"/>
      <c r="O29" s="678"/>
      <c r="P29" s="678"/>
      <c r="Q29" s="678"/>
      <c r="R29" s="678"/>
      <c r="S29" s="678"/>
      <c r="T29" s="678"/>
      <c r="U29" s="678"/>
      <c r="V29" s="678"/>
      <c r="W29" s="678"/>
      <c r="X29" s="678"/>
      <c r="Y29" s="679" t="s">
        <v>425</v>
      </c>
      <c r="Z29" s="679"/>
      <c r="AA29" s="679"/>
      <c r="AB29" s="679"/>
      <c r="AC29" s="679"/>
      <c r="AD29" s="678"/>
      <c r="AE29" s="678"/>
      <c r="AF29" s="678"/>
      <c r="AG29" s="444" t="s">
        <v>423</v>
      </c>
      <c r="AH29" s="27"/>
    </row>
    <row r="30" spans="1:47" ht="19.5" customHeight="1">
      <c r="A30" s="191"/>
      <c r="B30" s="666" t="s">
        <v>35</v>
      </c>
      <c r="C30" s="666"/>
      <c r="D30" s="666"/>
      <c r="E30" s="666"/>
      <c r="F30" s="666"/>
      <c r="G30" s="666"/>
      <c r="H30" s="666"/>
      <c r="I30" s="666"/>
      <c r="J30" s="666"/>
      <c r="K30" s="666"/>
      <c r="L30" s="197"/>
      <c r="M30" s="680"/>
      <c r="N30" s="681"/>
      <c r="O30" s="681"/>
      <c r="P30" s="681"/>
      <c r="Q30" s="681"/>
      <c r="R30" s="681"/>
      <c r="S30" s="681"/>
      <c r="T30" s="681"/>
      <c r="U30" s="681"/>
      <c r="V30" s="681"/>
      <c r="W30" s="681"/>
      <c r="X30" s="681"/>
      <c r="Y30" s="682" t="s">
        <v>424</v>
      </c>
      <c r="Z30" s="682"/>
      <c r="AA30" s="682"/>
      <c r="AB30" s="682"/>
      <c r="AC30" s="682"/>
      <c r="AD30" s="683"/>
      <c r="AE30" s="681"/>
      <c r="AF30" s="681"/>
      <c r="AG30" s="445" t="s">
        <v>423</v>
      </c>
    </row>
    <row r="31" spans="1:47" ht="19.5" customHeight="1">
      <c r="A31" s="191"/>
      <c r="B31" s="666" t="s">
        <v>36</v>
      </c>
      <c r="C31" s="666"/>
      <c r="D31" s="666"/>
      <c r="E31" s="666"/>
      <c r="F31" s="666"/>
      <c r="G31" s="666"/>
      <c r="H31" s="666"/>
      <c r="I31" s="666"/>
      <c r="J31" s="666"/>
      <c r="K31" s="666"/>
      <c r="L31" s="197"/>
      <c r="M31" s="450"/>
      <c r="N31" s="536"/>
      <c r="O31" s="207" t="s">
        <v>205</v>
      </c>
      <c r="P31" s="207"/>
      <c r="Q31" s="207"/>
      <c r="R31" s="207"/>
      <c r="S31" s="536"/>
      <c r="T31" s="667" t="s">
        <v>206</v>
      </c>
      <c r="U31" s="668"/>
      <c r="V31" s="447"/>
      <c r="W31" s="448" t="s">
        <v>64</v>
      </c>
      <c r="X31" s="449"/>
      <c r="Y31" s="449"/>
      <c r="Z31" s="449"/>
      <c r="AA31" s="449"/>
      <c r="AB31" s="449"/>
      <c r="AC31" s="207"/>
      <c r="AD31" s="207"/>
      <c r="AE31" s="207"/>
      <c r="AF31" s="207"/>
      <c r="AG31" s="267"/>
    </row>
    <row r="32" spans="1:47" ht="19.5" customHeight="1">
      <c r="A32" s="191"/>
      <c r="B32" s="666" t="s">
        <v>37</v>
      </c>
      <c r="C32" s="666"/>
      <c r="D32" s="666"/>
      <c r="E32" s="666"/>
      <c r="F32" s="666"/>
      <c r="G32" s="666"/>
      <c r="H32" s="666"/>
      <c r="I32" s="666"/>
      <c r="J32" s="666"/>
      <c r="K32" s="666"/>
      <c r="L32" s="197"/>
      <c r="M32" s="669"/>
      <c r="N32" s="670"/>
      <c r="O32" s="670"/>
      <c r="P32" s="670"/>
      <c r="Q32" s="670"/>
      <c r="R32" s="670"/>
      <c r="S32" s="670"/>
      <c r="T32" s="670"/>
      <c r="U32" s="670"/>
      <c r="V32" s="670"/>
      <c r="W32" s="670"/>
      <c r="X32" s="670"/>
      <c r="Y32" s="670"/>
      <c r="Z32" s="670"/>
      <c r="AA32" s="670"/>
      <c r="AB32" s="670"/>
      <c r="AC32" s="670"/>
      <c r="AD32" s="670"/>
      <c r="AE32" s="670"/>
      <c r="AF32" s="670"/>
      <c r="AG32" s="671"/>
    </row>
    <row r="33" spans="1:34" ht="19.5" customHeight="1">
      <c r="A33" s="219"/>
      <c r="B33" s="672" t="s">
        <v>43</v>
      </c>
      <c r="C33" s="672"/>
      <c r="D33" s="672"/>
      <c r="E33" s="672"/>
      <c r="F33" s="672"/>
      <c r="G33" s="672"/>
      <c r="H33" s="672"/>
      <c r="I33" s="672"/>
      <c r="J33" s="672"/>
      <c r="K33" s="672"/>
      <c r="L33" s="220"/>
      <c r="M33" s="673"/>
      <c r="N33" s="674"/>
      <c r="O33" s="674"/>
      <c r="P33" s="674"/>
      <c r="Q33" s="674"/>
      <c r="R33" s="674"/>
      <c r="S33" s="674"/>
      <c r="T33" s="674"/>
      <c r="U33" s="674"/>
      <c r="V33" s="674"/>
      <c r="W33" s="674"/>
      <c r="X33" s="674"/>
      <c r="Y33" s="674"/>
      <c r="Z33" s="674"/>
      <c r="AA33" s="674"/>
      <c r="AB33" s="674"/>
      <c r="AC33" s="674"/>
      <c r="AD33" s="674"/>
      <c r="AE33" s="674"/>
      <c r="AF33" s="674"/>
      <c r="AG33" s="675"/>
    </row>
    <row r="34" spans="1:34" ht="19.5" customHeight="1" thickBot="1">
      <c r="A34" s="221"/>
      <c r="B34" s="662" t="s">
        <v>39</v>
      </c>
      <c r="C34" s="662"/>
      <c r="D34" s="662"/>
      <c r="E34" s="662"/>
      <c r="F34" s="662"/>
      <c r="G34" s="662"/>
      <c r="H34" s="662"/>
      <c r="I34" s="662"/>
      <c r="J34" s="662"/>
      <c r="K34" s="662"/>
      <c r="L34" s="222"/>
      <c r="M34" s="663"/>
      <c r="N34" s="664"/>
      <c r="O34" s="664"/>
      <c r="P34" s="664"/>
      <c r="Q34" s="664"/>
      <c r="R34" s="664"/>
      <c r="S34" s="664"/>
      <c r="T34" s="664"/>
      <c r="U34" s="664"/>
      <c r="V34" s="664"/>
      <c r="W34" s="664"/>
      <c r="X34" s="664"/>
      <c r="Y34" s="664"/>
      <c r="Z34" s="664"/>
      <c r="AA34" s="664"/>
      <c r="AB34" s="664"/>
      <c r="AC34" s="664"/>
      <c r="AD34" s="664"/>
      <c r="AE34" s="664"/>
      <c r="AF34" s="664"/>
      <c r="AG34" s="665"/>
    </row>
    <row r="35" spans="1:34" ht="7.5" customHeight="1"/>
    <row r="36" spans="1:34" ht="24.75" customHeight="1">
      <c r="AH36" s="27"/>
    </row>
    <row r="37" spans="1:34" ht="24.75" customHeight="1">
      <c r="AH37" s="27"/>
    </row>
    <row r="38" spans="1:34" ht="24.75" customHeight="1">
      <c r="AH38" s="27"/>
    </row>
    <row r="39" spans="1:34" ht="24.75" customHeight="1">
      <c r="AH39" s="27"/>
    </row>
    <row r="40" spans="1:34" ht="24.75" customHeight="1">
      <c r="AH40" s="27"/>
    </row>
    <row r="41" spans="1:34" ht="24.75" customHeight="1">
      <c r="AH41" s="27"/>
    </row>
  </sheetData>
  <sheetProtection formatRows="0" insertRows="0" deleteRows="0" selectLockedCells="1"/>
  <mergeCells count="87">
    <mergeCell ref="Y21:Z21"/>
    <mergeCell ref="AA21:AG21"/>
    <mergeCell ref="R22:S22"/>
    <mergeCell ref="U22:V22"/>
    <mergeCell ref="J17:N17"/>
    <mergeCell ref="A20:J20"/>
    <mergeCell ref="A21:F21"/>
    <mergeCell ref="G21:H21"/>
    <mergeCell ref="I21:O21"/>
    <mergeCell ref="P21:Q21"/>
    <mergeCell ref="R21:X21"/>
    <mergeCell ref="A19:AG19"/>
    <mergeCell ref="J18:N18"/>
    <mergeCell ref="O18:AG18"/>
    <mergeCell ref="A18:I18"/>
    <mergeCell ref="A26:AG26"/>
    <mergeCell ref="G24:L24"/>
    <mergeCell ref="M24:AG24"/>
    <mergeCell ref="G25:L25"/>
    <mergeCell ref="M25:AG25"/>
    <mergeCell ref="A22:F25"/>
    <mergeCell ref="G22:L22"/>
    <mergeCell ref="G23:L23"/>
    <mergeCell ref="M23:AG23"/>
    <mergeCell ref="M22:O22"/>
    <mergeCell ref="B29:K29"/>
    <mergeCell ref="M29:X29"/>
    <mergeCell ref="Y29:AC29"/>
    <mergeCell ref="AD29:AF29"/>
    <mergeCell ref="B30:K30"/>
    <mergeCell ref="M30:X30"/>
    <mergeCell ref="Y30:AC30"/>
    <mergeCell ref="AD30:AF30"/>
    <mergeCell ref="B34:K34"/>
    <mergeCell ref="M34:AG34"/>
    <mergeCell ref="B31:K31"/>
    <mergeCell ref="T31:U31"/>
    <mergeCell ref="B32:K32"/>
    <mergeCell ref="M32:AG32"/>
    <mergeCell ref="B33:K33"/>
    <mergeCell ref="M33:AG33"/>
    <mergeCell ref="O16:AG16"/>
    <mergeCell ref="D14:I14"/>
    <mergeCell ref="A10:E10"/>
    <mergeCell ref="F10:P10"/>
    <mergeCell ref="Q10:U10"/>
    <mergeCell ref="V10:AG10"/>
    <mergeCell ref="A11:E11"/>
    <mergeCell ref="G11:J11"/>
    <mergeCell ref="K11:AG11"/>
    <mergeCell ref="D15:I15"/>
    <mergeCell ref="AB7:AF7"/>
    <mergeCell ref="W7:AA7"/>
    <mergeCell ref="A12:AG12"/>
    <mergeCell ref="A17:C17"/>
    <mergeCell ref="A16:C16"/>
    <mergeCell ref="A15:C15"/>
    <mergeCell ref="A14:C14"/>
    <mergeCell ref="J14:N14"/>
    <mergeCell ref="J15:N15"/>
    <mergeCell ref="A13:J13"/>
    <mergeCell ref="O17:AG17"/>
    <mergeCell ref="J16:N16"/>
    <mergeCell ref="D16:I16"/>
    <mergeCell ref="D17:I17"/>
    <mergeCell ref="O14:AG14"/>
    <mergeCell ref="O15:AG15"/>
    <mergeCell ref="A7:E7"/>
    <mergeCell ref="F7:L7"/>
    <mergeCell ref="M7:O7"/>
    <mergeCell ref="P7:T7"/>
    <mergeCell ref="U7:V7"/>
    <mergeCell ref="A2:AG2"/>
    <mergeCell ref="A4:E4"/>
    <mergeCell ref="F4:AG4"/>
    <mergeCell ref="A5:E5"/>
    <mergeCell ref="A6:E6"/>
    <mergeCell ref="G6:J6"/>
    <mergeCell ref="K6:AG6"/>
    <mergeCell ref="F5:L5"/>
    <mergeCell ref="M5:AF5"/>
    <mergeCell ref="A8:E8"/>
    <mergeCell ref="F8:AG8"/>
    <mergeCell ref="A9:E9"/>
    <mergeCell ref="F9:P9"/>
    <mergeCell ref="Q9:U9"/>
    <mergeCell ref="V9:AG9"/>
  </mergeCells>
  <phoneticPr fontId="8"/>
  <dataValidations count="1">
    <dataValidation type="list" allowBlank="1" showInputMessage="1" showErrorMessage="1" sqref="D15:I17" xr:uid="{5CA64A83-B8BA-48B1-8550-F57966CBF56F}">
      <formula1>$AJ$4:$AJ$11</formula1>
    </dataValidation>
  </dataValidations>
  <printOptions horizontalCentered="1"/>
  <pageMargins left="0.78740157480314965" right="0.78740157480314965" top="0.59055118110236227" bottom="0.39370078740157483"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9682" r:id="rId4" name="Check Box 2">
              <controlPr defaultSize="0" autoFill="0" autoLine="0" autoPict="0">
                <anchor moveWithCells="1">
                  <from>
                    <xdr:col>12</xdr:col>
                    <xdr:colOff>175260</xdr:colOff>
                    <xdr:row>30</xdr:row>
                    <xdr:rowOff>0</xdr:rowOff>
                  </from>
                  <to>
                    <xdr:col>14</xdr:col>
                    <xdr:colOff>99060</xdr:colOff>
                    <xdr:row>31</xdr:row>
                    <xdr:rowOff>7620</xdr:rowOff>
                  </to>
                </anchor>
              </controlPr>
            </control>
          </mc:Choice>
        </mc:AlternateContent>
        <mc:AlternateContent xmlns:mc="http://schemas.openxmlformats.org/markup-compatibility/2006">
          <mc:Choice Requires="x14">
            <control shapeId="199683" r:id="rId5" name="Check Box 3">
              <controlPr defaultSize="0" autoFill="0" autoLine="0" autoPict="0">
                <anchor moveWithCells="1">
                  <from>
                    <xdr:col>17</xdr:col>
                    <xdr:colOff>175260</xdr:colOff>
                    <xdr:row>30</xdr:row>
                    <xdr:rowOff>7620</xdr:rowOff>
                  </from>
                  <to>
                    <xdr:col>19</xdr:col>
                    <xdr:colOff>106680</xdr:colOff>
                    <xdr:row>31</xdr:row>
                    <xdr:rowOff>7620</xdr:rowOff>
                  </to>
                </anchor>
              </controlPr>
            </control>
          </mc:Choice>
        </mc:AlternateContent>
        <mc:AlternateContent xmlns:mc="http://schemas.openxmlformats.org/markup-compatibility/2006">
          <mc:Choice Requires="x14">
            <control shapeId="199686" r:id="rId6" name="Check Box 6">
              <controlPr defaultSize="0" autoFill="0" autoLine="0" autoPict="0">
                <anchor moveWithCells="1">
                  <from>
                    <xdr:col>6</xdr:col>
                    <xdr:colOff>68580</xdr:colOff>
                    <xdr:row>20</xdr:row>
                    <xdr:rowOff>38100</xdr:rowOff>
                  </from>
                  <to>
                    <xdr:col>7</xdr:col>
                    <xdr:colOff>175260</xdr:colOff>
                    <xdr:row>20</xdr:row>
                    <xdr:rowOff>304800</xdr:rowOff>
                  </to>
                </anchor>
              </controlPr>
            </control>
          </mc:Choice>
        </mc:AlternateContent>
        <mc:AlternateContent xmlns:mc="http://schemas.openxmlformats.org/markup-compatibility/2006">
          <mc:Choice Requires="x14">
            <control shapeId="199687" r:id="rId7" name="Check Box 7">
              <controlPr defaultSize="0" autoFill="0" autoLine="0" autoPict="0">
                <anchor moveWithCells="1">
                  <from>
                    <xdr:col>15</xdr:col>
                    <xdr:colOff>83820</xdr:colOff>
                    <xdr:row>20</xdr:row>
                    <xdr:rowOff>22860</xdr:rowOff>
                  </from>
                  <to>
                    <xdr:col>17</xdr:col>
                    <xdr:colOff>7620</xdr:colOff>
                    <xdr:row>20</xdr:row>
                    <xdr:rowOff>274320</xdr:rowOff>
                  </to>
                </anchor>
              </controlPr>
            </control>
          </mc:Choice>
        </mc:AlternateContent>
        <mc:AlternateContent xmlns:mc="http://schemas.openxmlformats.org/markup-compatibility/2006">
          <mc:Choice Requires="x14">
            <control shapeId="199688" r:id="rId8" name="Check Box 8">
              <controlPr defaultSize="0" autoFill="0" autoLine="0" autoPict="0">
                <anchor moveWithCells="1">
                  <from>
                    <xdr:col>24</xdr:col>
                    <xdr:colOff>68580</xdr:colOff>
                    <xdr:row>20</xdr:row>
                    <xdr:rowOff>30480</xdr:rowOff>
                  </from>
                  <to>
                    <xdr:col>25</xdr:col>
                    <xdr:colOff>175260</xdr:colOff>
                    <xdr:row>20</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55"/>
  <sheetViews>
    <sheetView showZeros="0" view="pageBreakPreview" zoomScaleNormal="100" zoomScaleSheetLayoutView="100" workbookViewId="0">
      <selection sqref="A1:D1"/>
    </sheetView>
  </sheetViews>
  <sheetFormatPr defaultColWidth="9.375" defaultRowHeight="12"/>
  <cols>
    <col min="1" max="1" width="27.875" style="269" customWidth="1"/>
    <col min="2" max="3" width="5.875" style="269" customWidth="1"/>
    <col min="4" max="4" width="92.625" style="269" customWidth="1"/>
    <col min="5" max="16384" width="9.375" style="269"/>
  </cols>
  <sheetData>
    <row r="1" spans="1:5" ht="33" customHeight="1">
      <c r="A1" s="734" t="s">
        <v>619</v>
      </c>
      <c r="B1" s="734"/>
      <c r="C1" s="734"/>
      <c r="D1" s="734"/>
      <c r="E1" s="268"/>
    </row>
    <row r="2" spans="1:5" ht="33" customHeight="1">
      <c r="A2" s="270" t="s">
        <v>337</v>
      </c>
      <c r="B2" s="270"/>
      <c r="C2" s="270"/>
      <c r="D2" s="476" t="str">
        <f>"申請者名　"&amp;'1 交付申請'!V10</f>
        <v>申請者名　</v>
      </c>
      <c r="E2" s="268"/>
    </row>
    <row r="3" spans="1:5" ht="33" customHeight="1">
      <c r="A3" s="271"/>
      <c r="B3" s="272" t="s">
        <v>214</v>
      </c>
      <c r="C3" s="272" t="s">
        <v>215</v>
      </c>
      <c r="D3" s="273" t="s">
        <v>216</v>
      </c>
      <c r="E3" s="268"/>
    </row>
    <row r="4" spans="1:5" ht="33" customHeight="1">
      <c r="A4" s="721" t="s">
        <v>217</v>
      </c>
      <c r="B4" s="724"/>
      <c r="C4" s="725"/>
      <c r="D4" s="274" t="s">
        <v>671</v>
      </c>
      <c r="E4" s="268"/>
    </row>
    <row r="5" spans="1:5" ht="33" customHeight="1">
      <c r="A5" s="722"/>
      <c r="B5" s="724"/>
      <c r="C5" s="725"/>
      <c r="D5" s="275" t="s">
        <v>218</v>
      </c>
      <c r="E5" s="268"/>
    </row>
    <row r="6" spans="1:5" ht="33" customHeight="1">
      <c r="A6" s="722"/>
      <c r="B6" s="724"/>
      <c r="C6" s="725"/>
      <c r="D6" s="275" t="s">
        <v>219</v>
      </c>
      <c r="E6" s="268"/>
    </row>
    <row r="7" spans="1:5" ht="33" customHeight="1">
      <c r="A7" s="722"/>
      <c r="B7" s="724"/>
      <c r="C7" s="725"/>
      <c r="D7" s="275" t="s">
        <v>220</v>
      </c>
      <c r="E7" s="268"/>
    </row>
    <row r="8" spans="1:5" ht="33" customHeight="1">
      <c r="A8" s="726"/>
      <c r="B8" s="724"/>
      <c r="C8" s="725"/>
      <c r="D8" s="432" t="s">
        <v>672</v>
      </c>
      <c r="E8" s="268"/>
    </row>
    <row r="9" spans="1:5" ht="33" customHeight="1">
      <c r="A9" s="276"/>
      <c r="B9" s="276"/>
      <c r="C9" s="276"/>
      <c r="D9" s="276"/>
      <c r="E9" s="268"/>
    </row>
    <row r="10" spans="1:5" ht="33" customHeight="1">
      <c r="A10" s="271" t="s">
        <v>221</v>
      </c>
      <c r="B10" s="272" t="s">
        <v>214</v>
      </c>
      <c r="C10" s="272" t="s">
        <v>215</v>
      </c>
      <c r="D10" s="273" t="s">
        <v>216</v>
      </c>
      <c r="E10" s="268"/>
    </row>
    <row r="11" spans="1:5" ht="33" customHeight="1">
      <c r="A11" s="721" t="s">
        <v>606</v>
      </c>
      <c r="B11" s="724"/>
      <c r="C11" s="725"/>
      <c r="D11" s="275" t="s">
        <v>658</v>
      </c>
      <c r="E11" s="268"/>
    </row>
    <row r="12" spans="1:5" ht="33" customHeight="1">
      <c r="A12" s="726"/>
      <c r="B12" s="724"/>
      <c r="C12" s="725"/>
      <c r="D12" s="274" t="s">
        <v>652</v>
      </c>
      <c r="E12" s="268"/>
    </row>
    <row r="13" spans="1:5" ht="33" customHeight="1">
      <c r="A13" s="721" t="s">
        <v>339</v>
      </c>
      <c r="B13" s="729" t="s">
        <v>222</v>
      </c>
      <c r="C13" s="730"/>
      <c r="D13" s="731"/>
      <c r="E13" s="268"/>
    </row>
    <row r="14" spans="1:5" ht="33" customHeight="1">
      <c r="A14" s="722"/>
      <c r="B14" s="724"/>
      <c r="C14" s="725"/>
      <c r="D14" s="430" t="s">
        <v>395</v>
      </c>
      <c r="E14" s="268"/>
    </row>
    <row r="15" spans="1:5" ht="33" customHeight="1">
      <c r="A15" s="722"/>
      <c r="B15" s="729" t="s">
        <v>223</v>
      </c>
      <c r="C15" s="730"/>
      <c r="D15" s="731"/>
      <c r="E15" s="268"/>
    </row>
    <row r="16" spans="1:5" ht="33" customHeight="1">
      <c r="A16" s="722"/>
      <c r="B16" s="724"/>
      <c r="C16" s="725"/>
      <c r="D16" s="275" t="s">
        <v>224</v>
      </c>
      <c r="E16" s="268"/>
    </row>
    <row r="17" spans="1:5" ht="33" customHeight="1">
      <c r="A17" s="722"/>
      <c r="B17" s="724"/>
      <c r="C17" s="725"/>
      <c r="D17" s="274" t="s">
        <v>653</v>
      </c>
      <c r="E17" s="268"/>
    </row>
    <row r="18" spans="1:5" ht="33" customHeight="1">
      <c r="A18" s="722"/>
      <c r="B18" s="732"/>
      <c r="C18" s="733"/>
      <c r="D18" s="432" t="s">
        <v>654</v>
      </c>
      <c r="E18" s="268"/>
    </row>
    <row r="19" spans="1:5" ht="33" customHeight="1">
      <c r="A19" s="722"/>
      <c r="B19" s="724"/>
      <c r="C19" s="725"/>
      <c r="D19" s="432" t="s">
        <v>655</v>
      </c>
      <c r="E19" s="268"/>
    </row>
    <row r="20" spans="1:5" ht="33" customHeight="1">
      <c r="A20" s="722"/>
      <c r="B20" s="724"/>
      <c r="C20" s="725"/>
      <c r="D20" s="275" t="s">
        <v>657</v>
      </c>
      <c r="E20" s="268"/>
    </row>
    <row r="21" spans="1:5" ht="33" customHeight="1">
      <c r="A21" s="722"/>
      <c r="B21" s="724"/>
      <c r="C21" s="725"/>
      <c r="D21" s="275" t="s">
        <v>226</v>
      </c>
      <c r="E21" s="268"/>
    </row>
    <row r="22" spans="1:5" ht="33" customHeight="1">
      <c r="A22" s="722"/>
      <c r="B22" s="724"/>
      <c r="C22" s="725"/>
      <c r="D22" s="275" t="s">
        <v>656</v>
      </c>
      <c r="E22" s="268"/>
    </row>
    <row r="23" spans="1:5" ht="33" customHeight="1">
      <c r="A23" s="722"/>
      <c r="B23" s="724"/>
      <c r="C23" s="725"/>
      <c r="D23" s="274" t="s">
        <v>659</v>
      </c>
      <c r="E23" s="268"/>
    </row>
    <row r="24" spans="1:5" ht="33" customHeight="1">
      <c r="A24" s="722"/>
      <c r="B24" s="724"/>
      <c r="C24" s="725"/>
      <c r="D24" s="274" t="s">
        <v>660</v>
      </c>
      <c r="E24" s="268"/>
    </row>
    <row r="25" spans="1:5" ht="33" customHeight="1">
      <c r="A25" s="722"/>
      <c r="B25" s="729" t="s">
        <v>644</v>
      </c>
      <c r="C25" s="730"/>
      <c r="D25" s="731"/>
      <c r="E25" s="268"/>
    </row>
    <row r="26" spans="1:5" ht="33" customHeight="1">
      <c r="A26" s="722"/>
      <c r="B26" s="724"/>
      <c r="C26" s="725"/>
      <c r="D26" s="274" t="s">
        <v>645</v>
      </c>
      <c r="E26" s="268"/>
    </row>
    <row r="27" spans="1:5" ht="33" customHeight="1">
      <c r="A27" s="722"/>
      <c r="B27" s="724"/>
      <c r="C27" s="725"/>
      <c r="D27" s="275" t="s">
        <v>441</v>
      </c>
      <c r="E27" s="268"/>
    </row>
    <row r="28" spans="1:5" ht="33" customHeight="1">
      <c r="A28" s="722"/>
      <c r="B28" s="729" t="s">
        <v>227</v>
      </c>
      <c r="C28" s="730"/>
      <c r="D28" s="731"/>
      <c r="E28" s="268"/>
    </row>
    <row r="29" spans="1:5" ht="33" customHeight="1">
      <c r="A29" s="722"/>
      <c r="B29" s="724"/>
      <c r="C29" s="725"/>
      <c r="D29" s="275" t="s">
        <v>366</v>
      </c>
      <c r="E29" s="268"/>
    </row>
    <row r="30" spans="1:5" ht="33" customHeight="1">
      <c r="A30" s="726"/>
      <c r="B30" s="724"/>
      <c r="C30" s="725"/>
      <c r="D30" s="275" t="s">
        <v>228</v>
      </c>
      <c r="E30" s="268"/>
    </row>
    <row r="31" spans="1:5" ht="33" customHeight="1">
      <c r="A31" s="279"/>
      <c r="B31" s="280"/>
      <c r="C31" s="280"/>
      <c r="D31" s="281" t="s">
        <v>229</v>
      </c>
      <c r="E31" s="268"/>
    </row>
    <row r="32" spans="1:5" ht="33" customHeight="1">
      <c r="A32" s="271" t="s">
        <v>221</v>
      </c>
      <c r="B32" s="272" t="s">
        <v>214</v>
      </c>
      <c r="C32" s="272" t="s">
        <v>215</v>
      </c>
      <c r="D32" s="273" t="s">
        <v>216</v>
      </c>
      <c r="E32" s="268"/>
    </row>
    <row r="33" spans="1:5" ht="33" customHeight="1">
      <c r="A33" s="721" t="s">
        <v>341</v>
      </c>
      <c r="B33" s="724"/>
      <c r="C33" s="725"/>
      <c r="D33" s="274" t="s">
        <v>342</v>
      </c>
      <c r="E33" s="268"/>
    </row>
    <row r="34" spans="1:5" ht="33" customHeight="1">
      <c r="A34" s="722"/>
      <c r="B34" s="724"/>
      <c r="C34" s="725"/>
      <c r="D34" s="274" t="s">
        <v>340</v>
      </c>
      <c r="E34" s="268"/>
    </row>
    <row r="35" spans="1:5" ht="33" customHeight="1">
      <c r="A35" s="726"/>
      <c r="B35" s="724"/>
      <c r="C35" s="725"/>
      <c r="D35" s="274" t="s">
        <v>343</v>
      </c>
      <c r="E35" s="268"/>
    </row>
    <row r="36" spans="1:5" ht="33" customHeight="1">
      <c r="A36" s="721" t="s">
        <v>450</v>
      </c>
      <c r="B36" s="724"/>
      <c r="C36" s="725"/>
      <c r="D36" s="275" t="s">
        <v>231</v>
      </c>
      <c r="E36" s="268"/>
    </row>
    <row r="37" spans="1:5" ht="33" customHeight="1">
      <c r="A37" s="722"/>
      <c r="B37" s="724"/>
      <c r="C37" s="725"/>
      <c r="D37" s="275" t="s">
        <v>648</v>
      </c>
      <c r="E37" s="268"/>
    </row>
    <row r="38" spans="1:5" ht="33" customHeight="1">
      <c r="A38" s="722"/>
      <c r="B38" s="724"/>
      <c r="C38" s="725"/>
      <c r="D38" s="275" t="s">
        <v>232</v>
      </c>
      <c r="E38" s="268"/>
    </row>
    <row r="39" spans="1:5" ht="33" customHeight="1">
      <c r="A39" s="722"/>
      <c r="B39" s="724"/>
      <c r="C39" s="725"/>
      <c r="D39" s="274" t="s">
        <v>431</v>
      </c>
      <c r="E39" s="268"/>
    </row>
    <row r="40" spans="1:5" ht="33" customHeight="1">
      <c r="A40" s="722"/>
      <c r="B40" s="724"/>
      <c r="C40" s="725"/>
      <c r="D40" s="274" t="s">
        <v>651</v>
      </c>
      <c r="E40" s="268"/>
    </row>
    <row r="41" spans="1:5" ht="33" customHeight="1">
      <c r="A41" s="722"/>
      <c r="B41" s="724"/>
      <c r="C41" s="725"/>
      <c r="D41" s="274" t="s">
        <v>650</v>
      </c>
      <c r="E41" s="268"/>
    </row>
    <row r="42" spans="1:5" ht="33" customHeight="1">
      <c r="A42" s="722"/>
      <c r="B42" s="724"/>
      <c r="C42" s="725"/>
      <c r="D42" s="274" t="s">
        <v>625</v>
      </c>
      <c r="E42" s="268"/>
    </row>
    <row r="43" spans="1:5" ht="33" customHeight="1">
      <c r="A43" s="723"/>
      <c r="B43" s="724"/>
      <c r="C43" s="725"/>
      <c r="D43" s="275" t="s">
        <v>627</v>
      </c>
      <c r="E43" s="268"/>
    </row>
    <row r="44" spans="1:5" ht="33" customHeight="1">
      <c r="A44" s="282" t="s">
        <v>354</v>
      </c>
      <c r="B44" s="724"/>
      <c r="C44" s="725"/>
      <c r="D44" s="275" t="s">
        <v>355</v>
      </c>
      <c r="E44" s="268"/>
    </row>
    <row r="45" spans="1:5" ht="33" customHeight="1">
      <c r="A45" s="721" t="s">
        <v>673</v>
      </c>
      <c r="B45" s="724"/>
      <c r="C45" s="725"/>
      <c r="D45" s="274" t="s">
        <v>233</v>
      </c>
      <c r="E45" s="268"/>
    </row>
    <row r="46" spans="1:5" ht="33" customHeight="1">
      <c r="A46" s="728"/>
      <c r="B46" s="724"/>
      <c r="C46" s="725"/>
      <c r="D46" s="274" t="s">
        <v>234</v>
      </c>
      <c r="E46" s="268"/>
    </row>
    <row r="47" spans="1:5" ht="54.6" customHeight="1">
      <c r="A47" s="431" t="s">
        <v>85</v>
      </c>
      <c r="B47" s="727" t="s">
        <v>235</v>
      </c>
      <c r="C47" s="725"/>
      <c r="D47" s="274" t="s">
        <v>396</v>
      </c>
      <c r="E47" s="268"/>
    </row>
    <row r="48" spans="1:5" ht="33" customHeight="1">
      <c r="A48" s="282" t="s">
        <v>236</v>
      </c>
      <c r="B48" s="724"/>
      <c r="C48" s="725"/>
      <c r="D48" s="275" t="s">
        <v>237</v>
      </c>
      <c r="E48" s="268"/>
    </row>
    <row r="49" spans="1:5" ht="33" customHeight="1">
      <c r="A49" s="282" t="s">
        <v>649</v>
      </c>
      <c r="B49" s="277"/>
      <c r="C49" s="278"/>
      <c r="D49" s="274" t="s">
        <v>239</v>
      </c>
      <c r="E49" s="268"/>
    </row>
    <row r="50" spans="1:5" ht="33" customHeight="1">
      <c r="A50" s="282" t="s">
        <v>449</v>
      </c>
      <c r="B50" s="284"/>
      <c r="C50" s="285"/>
      <c r="D50" s="274" t="s">
        <v>388</v>
      </c>
      <c r="E50" s="268"/>
    </row>
    <row r="51" spans="1:5" ht="33" customHeight="1">
      <c r="A51" s="721" t="s">
        <v>240</v>
      </c>
      <c r="B51" s="724"/>
      <c r="C51" s="725"/>
      <c r="D51" s="274" t="s">
        <v>241</v>
      </c>
      <c r="E51" s="268"/>
    </row>
    <row r="52" spans="1:5" ht="33" customHeight="1">
      <c r="A52" s="722"/>
      <c r="B52" s="724"/>
      <c r="C52" s="725"/>
      <c r="D52" s="274" t="s">
        <v>404</v>
      </c>
      <c r="E52" s="268"/>
    </row>
    <row r="53" spans="1:5" ht="33" customHeight="1">
      <c r="A53" s="726"/>
      <c r="B53" s="724"/>
      <c r="C53" s="725"/>
      <c r="D53" s="274" t="s">
        <v>242</v>
      </c>
      <c r="E53" s="268"/>
    </row>
    <row r="54" spans="1:5" ht="15" customHeight="1"/>
    <row r="55" spans="1:5" ht="15" customHeight="1"/>
  </sheetData>
  <mergeCells count="52">
    <mergeCell ref="B25:D25"/>
    <mergeCell ref="B21:C21"/>
    <mergeCell ref="B52:C52"/>
    <mergeCell ref="B12:C12"/>
    <mergeCell ref="A51:A53"/>
    <mergeCell ref="B51:C51"/>
    <mergeCell ref="B53:C53"/>
    <mergeCell ref="B20:C20"/>
    <mergeCell ref="B23:C23"/>
    <mergeCell ref="A11:A12"/>
    <mergeCell ref="B11:C11"/>
    <mergeCell ref="B13:D13"/>
    <mergeCell ref="B14:C14"/>
    <mergeCell ref="B15:D15"/>
    <mergeCell ref="B16:C16"/>
    <mergeCell ref="B17:C17"/>
    <mergeCell ref="B19:C19"/>
    <mergeCell ref="B18:C18"/>
    <mergeCell ref="A1:D1"/>
    <mergeCell ref="A4:A8"/>
    <mergeCell ref="B4:C4"/>
    <mergeCell ref="B5:C5"/>
    <mergeCell ref="B6:C6"/>
    <mergeCell ref="B7:C7"/>
    <mergeCell ref="B8:C8"/>
    <mergeCell ref="B48:C48"/>
    <mergeCell ref="B36:C36"/>
    <mergeCell ref="B37:C37"/>
    <mergeCell ref="B38:C38"/>
    <mergeCell ref="B39:C39"/>
    <mergeCell ref="B40:C40"/>
    <mergeCell ref="B41:C41"/>
    <mergeCell ref="B43:C43"/>
    <mergeCell ref="B45:C45"/>
    <mergeCell ref="B46:C46"/>
    <mergeCell ref="B42:C42"/>
    <mergeCell ref="A36:A43"/>
    <mergeCell ref="B24:C24"/>
    <mergeCell ref="A13:A30"/>
    <mergeCell ref="B47:C47"/>
    <mergeCell ref="B44:C44"/>
    <mergeCell ref="A45:A46"/>
    <mergeCell ref="B28:D28"/>
    <mergeCell ref="B29:C29"/>
    <mergeCell ref="B30:C30"/>
    <mergeCell ref="A33:A35"/>
    <mergeCell ref="B33:C33"/>
    <mergeCell ref="B34:C34"/>
    <mergeCell ref="B35:C35"/>
    <mergeCell ref="B22:C22"/>
    <mergeCell ref="B26:C26"/>
    <mergeCell ref="B27:C27"/>
  </mergeCells>
  <phoneticPr fontId="8"/>
  <printOptions horizontalCentered="1"/>
  <pageMargins left="0.8" right="0.72" top="0.79" bottom="0.59055118110236227" header="0.19685039370078741" footer="0.19685039370078741"/>
  <pageSetup paperSize="9" scale="75" fitToHeight="2" orientation="portrait" r:id="rId1"/>
  <headerFooter alignWithMargins="0"/>
  <rowBreaks count="1" manualBreakCount="1">
    <brk id="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8377"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8378"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8379" r:id="rId12" name="Check Box 1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8382" r:id="rId13" name="Check Box 14">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58385" r:id="rId14" name="Check Box 17">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58386" r:id="rId15" name="Check Box 18">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58387" r:id="rId16" name="Check Box 19">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8388" r:id="rId17" name="Check Box 20">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8390" r:id="rId18" name="Check Box 22">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mc:AlternateContent xmlns:mc="http://schemas.openxmlformats.org/markup-compatibility/2006">
          <mc:Choice Requires="x14">
            <control shapeId="58391" r:id="rId19" name="Check Box 23">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8392" r:id="rId20" name="Check Box 24">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8393" r:id="rId21" name="Check Box 25">
              <controlPr defaultSize="0" autoFill="0" autoLine="0" autoPict="0">
                <anchor moveWithCells="1">
                  <from>
                    <xdr:col>1</xdr:col>
                    <xdr:colOff>228600</xdr:colOff>
                    <xdr:row>37</xdr:row>
                    <xdr:rowOff>106680</xdr:rowOff>
                  </from>
                  <to>
                    <xdr:col>2</xdr:col>
                    <xdr:colOff>198120</xdr:colOff>
                    <xdr:row>37</xdr:row>
                    <xdr:rowOff>312420</xdr:rowOff>
                  </to>
                </anchor>
              </controlPr>
            </control>
          </mc:Choice>
        </mc:AlternateContent>
        <mc:AlternateContent xmlns:mc="http://schemas.openxmlformats.org/markup-compatibility/2006">
          <mc:Choice Requires="x14">
            <control shapeId="58394" r:id="rId22" name="Check Box 26">
              <controlPr defaultSize="0" autoFill="0" autoLine="0" autoPict="0">
                <anchor moveWithCells="1">
                  <from>
                    <xdr:col>1</xdr:col>
                    <xdr:colOff>228600</xdr:colOff>
                    <xdr:row>44</xdr:row>
                    <xdr:rowOff>106680</xdr:rowOff>
                  </from>
                  <to>
                    <xdr:col>2</xdr:col>
                    <xdr:colOff>198120</xdr:colOff>
                    <xdr:row>44</xdr:row>
                    <xdr:rowOff>312420</xdr:rowOff>
                  </to>
                </anchor>
              </controlPr>
            </control>
          </mc:Choice>
        </mc:AlternateContent>
        <mc:AlternateContent xmlns:mc="http://schemas.openxmlformats.org/markup-compatibility/2006">
          <mc:Choice Requires="x14">
            <control shapeId="58395" r:id="rId23" name="Check Box 27">
              <controlPr defaultSize="0" autoFill="0" autoLine="0" autoPict="0">
                <anchor moveWithCells="1">
                  <from>
                    <xdr:col>1</xdr:col>
                    <xdr:colOff>228600</xdr:colOff>
                    <xdr:row>45</xdr:row>
                    <xdr:rowOff>106680</xdr:rowOff>
                  </from>
                  <to>
                    <xdr:col>2</xdr:col>
                    <xdr:colOff>198120</xdr:colOff>
                    <xdr:row>45</xdr:row>
                    <xdr:rowOff>312420</xdr:rowOff>
                  </to>
                </anchor>
              </controlPr>
            </control>
          </mc:Choice>
        </mc:AlternateContent>
        <mc:AlternateContent xmlns:mc="http://schemas.openxmlformats.org/markup-compatibility/2006">
          <mc:Choice Requires="x14">
            <control shapeId="58400" r:id="rId24" name="Check Box 32">
              <controlPr defaultSize="0" autoFill="0" autoLine="0" autoPict="0">
                <anchor moveWithCells="1">
                  <from>
                    <xdr:col>1</xdr:col>
                    <xdr:colOff>228600</xdr:colOff>
                    <xdr:row>47</xdr:row>
                    <xdr:rowOff>106680</xdr:rowOff>
                  </from>
                  <to>
                    <xdr:col>2</xdr:col>
                    <xdr:colOff>198120</xdr:colOff>
                    <xdr:row>47</xdr:row>
                    <xdr:rowOff>312420</xdr:rowOff>
                  </to>
                </anchor>
              </controlPr>
            </control>
          </mc:Choice>
        </mc:AlternateContent>
        <mc:AlternateContent xmlns:mc="http://schemas.openxmlformats.org/markup-compatibility/2006">
          <mc:Choice Requires="x14">
            <control shapeId="58407" r:id="rId25" name="Check Box 39">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8408" r:id="rId26" name="Check Box 40">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8409" r:id="rId27" name="Check Box 41">
              <controlPr defaultSize="0" autoFill="0" autoLine="0" autoPict="0">
                <anchor moveWithCells="1">
                  <from>
                    <xdr:col>1</xdr:col>
                    <xdr:colOff>68580</xdr:colOff>
                    <xdr:row>48</xdr:row>
                    <xdr:rowOff>114300</xdr:rowOff>
                  </from>
                  <to>
                    <xdr:col>2</xdr:col>
                    <xdr:colOff>38100</xdr:colOff>
                    <xdr:row>48</xdr:row>
                    <xdr:rowOff>327660</xdr:rowOff>
                  </to>
                </anchor>
              </controlPr>
            </control>
          </mc:Choice>
        </mc:AlternateContent>
        <mc:AlternateContent xmlns:mc="http://schemas.openxmlformats.org/markup-compatibility/2006">
          <mc:Choice Requires="x14">
            <control shapeId="58410" r:id="rId28" name="Check Box 42">
              <controlPr defaultSize="0" autoFill="0" autoLine="0" autoPict="0">
                <anchor moveWithCells="1">
                  <from>
                    <xdr:col>2</xdr:col>
                    <xdr:colOff>60960</xdr:colOff>
                    <xdr:row>49</xdr:row>
                    <xdr:rowOff>114300</xdr:rowOff>
                  </from>
                  <to>
                    <xdr:col>3</xdr:col>
                    <xdr:colOff>30480</xdr:colOff>
                    <xdr:row>49</xdr:row>
                    <xdr:rowOff>327660</xdr:rowOff>
                  </to>
                </anchor>
              </controlPr>
            </control>
          </mc:Choice>
        </mc:AlternateContent>
        <mc:AlternateContent xmlns:mc="http://schemas.openxmlformats.org/markup-compatibility/2006">
          <mc:Choice Requires="x14">
            <control shapeId="58411" r:id="rId29" name="Check Box 43">
              <controlPr defaultSize="0" autoFill="0" autoLine="0" autoPict="0">
                <anchor moveWithCells="1">
                  <from>
                    <xdr:col>1</xdr:col>
                    <xdr:colOff>228600</xdr:colOff>
                    <xdr:row>50</xdr:row>
                    <xdr:rowOff>106680</xdr:rowOff>
                  </from>
                  <to>
                    <xdr:col>2</xdr:col>
                    <xdr:colOff>198120</xdr:colOff>
                    <xdr:row>50</xdr:row>
                    <xdr:rowOff>312420</xdr:rowOff>
                  </to>
                </anchor>
              </controlPr>
            </control>
          </mc:Choice>
        </mc:AlternateContent>
        <mc:AlternateContent xmlns:mc="http://schemas.openxmlformats.org/markup-compatibility/2006">
          <mc:Choice Requires="x14">
            <control shapeId="58412" r:id="rId30" name="Check Box 44">
              <controlPr defaultSize="0" autoFill="0" autoLine="0" autoPict="0">
                <anchor moveWithCells="1">
                  <from>
                    <xdr:col>1</xdr:col>
                    <xdr:colOff>228600</xdr:colOff>
                    <xdr:row>52</xdr:row>
                    <xdr:rowOff>106680</xdr:rowOff>
                  </from>
                  <to>
                    <xdr:col>2</xdr:col>
                    <xdr:colOff>198120</xdr:colOff>
                    <xdr:row>52</xdr:row>
                    <xdr:rowOff>312420</xdr:rowOff>
                  </to>
                </anchor>
              </controlPr>
            </control>
          </mc:Choice>
        </mc:AlternateContent>
        <mc:AlternateContent xmlns:mc="http://schemas.openxmlformats.org/markup-compatibility/2006">
          <mc:Choice Requires="x14">
            <control shapeId="58413" r:id="rId31" name="Check Box 45">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8416" r:id="rId32" name="Check Box 48">
              <controlPr defaultSize="0" autoFill="0" autoLine="0" autoPict="0">
                <anchor moveWithCells="1">
                  <from>
                    <xdr:col>3</xdr:col>
                    <xdr:colOff>15240</xdr:colOff>
                    <xdr:row>46</xdr:row>
                    <xdr:rowOff>396240</xdr:rowOff>
                  </from>
                  <to>
                    <xdr:col>3</xdr:col>
                    <xdr:colOff>365760</xdr:colOff>
                    <xdr:row>46</xdr:row>
                    <xdr:rowOff>617220</xdr:rowOff>
                  </to>
                </anchor>
              </controlPr>
            </control>
          </mc:Choice>
        </mc:AlternateContent>
        <mc:AlternateContent xmlns:mc="http://schemas.openxmlformats.org/markup-compatibility/2006">
          <mc:Choice Requires="x14">
            <control shapeId="58417" r:id="rId33" name="Check Box 49">
              <controlPr defaultSize="0" autoFill="0" autoLine="0" autoPict="0">
                <anchor moveWithCells="1">
                  <from>
                    <xdr:col>1</xdr:col>
                    <xdr:colOff>228600</xdr:colOff>
                    <xdr:row>51</xdr:row>
                    <xdr:rowOff>106680</xdr:rowOff>
                  </from>
                  <to>
                    <xdr:col>2</xdr:col>
                    <xdr:colOff>198120</xdr:colOff>
                    <xdr:row>51</xdr:row>
                    <xdr:rowOff>312420</xdr:rowOff>
                  </to>
                </anchor>
              </controlPr>
            </control>
          </mc:Choice>
        </mc:AlternateContent>
        <mc:AlternateContent xmlns:mc="http://schemas.openxmlformats.org/markup-compatibility/2006">
          <mc:Choice Requires="x14">
            <control shapeId="58418" r:id="rId34" name="Check Box 50">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8380" r:id="rId35" name="Check Box 12">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8419" r:id="rId36" name="Check Box 51">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8426" r:id="rId37" name="Check Box 58">
              <controlPr defaultSize="0" autoFill="0" autoLine="0" autoPict="0">
                <anchor moveWithCells="1">
                  <from>
                    <xdr:col>3</xdr:col>
                    <xdr:colOff>22860</xdr:colOff>
                    <xdr:row>46</xdr:row>
                    <xdr:rowOff>121920</xdr:rowOff>
                  </from>
                  <to>
                    <xdr:col>3</xdr:col>
                    <xdr:colOff>320040</xdr:colOff>
                    <xdr:row>46</xdr:row>
                    <xdr:rowOff>281940</xdr:rowOff>
                  </to>
                </anchor>
              </controlPr>
            </control>
          </mc:Choice>
        </mc:AlternateContent>
        <mc:AlternateContent xmlns:mc="http://schemas.openxmlformats.org/markup-compatibility/2006">
          <mc:Choice Requires="x14">
            <control shapeId="58428" r:id="rId38" name="Check Box 60">
              <controlPr defaultSize="0" autoFill="0" autoLine="0" autoPict="0">
                <anchor moveWithCells="1">
                  <from>
                    <xdr:col>3</xdr:col>
                    <xdr:colOff>883920</xdr:colOff>
                    <xdr:row>46</xdr:row>
                    <xdr:rowOff>121920</xdr:rowOff>
                  </from>
                  <to>
                    <xdr:col>3</xdr:col>
                    <xdr:colOff>1196340</xdr:colOff>
                    <xdr:row>46</xdr:row>
                    <xdr:rowOff>289560</xdr:rowOff>
                  </to>
                </anchor>
              </controlPr>
            </control>
          </mc:Choice>
        </mc:AlternateContent>
        <mc:AlternateContent xmlns:mc="http://schemas.openxmlformats.org/markup-compatibility/2006">
          <mc:Choice Requires="x14">
            <control shapeId="58429" r:id="rId39" name="Check Box 61">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8430" r:id="rId40" name="Check Box 62">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8431" r:id="rId41" name="Check Box 63">
              <controlPr defaultSize="0" autoFill="0" autoLine="0" autoPict="0">
                <anchor moveWithCells="1">
                  <from>
                    <xdr:col>1</xdr:col>
                    <xdr:colOff>228600</xdr:colOff>
                    <xdr:row>39</xdr:row>
                    <xdr:rowOff>106680</xdr:rowOff>
                  </from>
                  <to>
                    <xdr:col>2</xdr:col>
                    <xdr:colOff>198120</xdr:colOff>
                    <xdr:row>39</xdr:row>
                    <xdr:rowOff>312420</xdr:rowOff>
                  </to>
                </anchor>
              </controlPr>
            </control>
          </mc:Choice>
        </mc:AlternateContent>
        <mc:AlternateContent xmlns:mc="http://schemas.openxmlformats.org/markup-compatibility/2006">
          <mc:Choice Requires="x14">
            <control shapeId="58432" r:id="rId42" name="Check Box 64">
              <controlPr defaultSize="0" autoFill="0" autoLine="0" autoPict="0">
                <anchor moveWithCells="1">
                  <from>
                    <xdr:col>1</xdr:col>
                    <xdr:colOff>228600</xdr:colOff>
                    <xdr:row>40</xdr:row>
                    <xdr:rowOff>106680</xdr:rowOff>
                  </from>
                  <to>
                    <xdr:col>2</xdr:col>
                    <xdr:colOff>198120</xdr:colOff>
                    <xdr:row>40</xdr:row>
                    <xdr:rowOff>312420</xdr:rowOff>
                  </to>
                </anchor>
              </controlPr>
            </control>
          </mc:Choice>
        </mc:AlternateContent>
        <mc:AlternateContent xmlns:mc="http://schemas.openxmlformats.org/markup-compatibility/2006">
          <mc:Choice Requires="x14">
            <control shapeId="58434" r:id="rId43" name="Check Box 66">
              <controlPr defaultSize="0" autoFill="0" autoLine="0" autoPict="0">
                <anchor moveWithCells="1">
                  <from>
                    <xdr:col>1</xdr:col>
                    <xdr:colOff>228600</xdr:colOff>
                    <xdr:row>42</xdr:row>
                    <xdr:rowOff>106680</xdr:rowOff>
                  </from>
                  <to>
                    <xdr:col>2</xdr:col>
                    <xdr:colOff>198120</xdr:colOff>
                    <xdr:row>42</xdr:row>
                    <xdr:rowOff>312420</xdr:rowOff>
                  </to>
                </anchor>
              </controlPr>
            </control>
          </mc:Choice>
        </mc:AlternateContent>
        <mc:AlternateContent xmlns:mc="http://schemas.openxmlformats.org/markup-compatibility/2006">
          <mc:Choice Requires="x14">
            <control shapeId="58436" r:id="rId44" name="Check Box 68">
              <controlPr defaultSize="0" autoFill="0" autoLine="0" autoPict="0">
                <anchor moveWithCells="1">
                  <from>
                    <xdr:col>1</xdr:col>
                    <xdr:colOff>228600</xdr:colOff>
                    <xdr:row>25</xdr:row>
                    <xdr:rowOff>106680</xdr:rowOff>
                  </from>
                  <to>
                    <xdr:col>2</xdr:col>
                    <xdr:colOff>198120</xdr:colOff>
                    <xdr:row>25</xdr:row>
                    <xdr:rowOff>312420</xdr:rowOff>
                  </to>
                </anchor>
              </controlPr>
            </control>
          </mc:Choice>
        </mc:AlternateContent>
        <mc:AlternateContent xmlns:mc="http://schemas.openxmlformats.org/markup-compatibility/2006">
          <mc:Choice Requires="x14">
            <control shapeId="58437" r:id="rId45" name="Check Box 69">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58438" r:id="rId46" name="Check Box 70">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8439" r:id="rId47" name="Check Box 71">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S128"/>
  <sheetViews>
    <sheetView showZeros="0" view="pageBreakPreview" zoomScaleNormal="100" zoomScaleSheetLayoutView="100" workbookViewId="0"/>
  </sheetViews>
  <sheetFormatPr defaultColWidth="3.125" defaultRowHeight="24.75" customHeight="1"/>
  <cols>
    <col min="1" max="4" width="3.125" style="1" customWidth="1"/>
    <col min="5" max="5" width="3.875" style="1" customWidth="1"/>
    <col min="6" max="9" width="3.125" style="1" customWidth="1"/>
    <col min="10" max="10" width="3.125" style="2" customWidth="1"/>
    <col min="11" max="32" width="3.125" style="1" customWidth="1"/>
    <col min="33" max="33" width="3.625" style="1" customWidth="1"/>
    <col min="34" max="34" width="3.125" style="385"/>
    <col min="35" max="35" width="4" style="1" customWidth="1"/>
    <col min="36" max="36" width="6.5" style="1" customWidth="1"/>
    <col min="37" max="37" width="29.625" style="1" customWidth="1"/>
    <col min="38" max="38" width="7.375" style="1" customWidth="1"/>
    <col min="39" max="39" width="21" style="1" customWidth="1"/>
    <col min="40" max="40" width="49.5" style="1" customWidth="1"/>
    <col min="41" max="41" width="6.5" style="1" customWidth="1"/>
    <col min="42" max="42" width="50.125" style="1" customWidth="1"/>
    <col min="43" max="43" width="6.375" style="1" customWidth="1"/>
    <col min="44" max="44" width="19.25" style="1" customWidth="1"/>
    <col min="45" max="45" width="16.75" style="1" customWidth="1"/>
    <col min="46" max="51" width="3.125" style="1" customWidth="1"/>
    <col min="52" max="16384" width="3.125" style="1"/>
  </cols>
  <sheetData>
    <row r="1" spans="1:34" ht="25.5" customHeight="1">
      <c r="A1" s="1" t="s">
        <v>389</v>
      </c>
    </row>
    <row r="2" spans="1:34" ht="25.5" customHeight="1">
      <c r="A2" s="607" t="s">
        <v>59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4" s="27" customFormat="1" ht="10.199999999999999" customHeight="1" thickBot="1">
      <c r="A3" s="6"/>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435"/>
    </row>
    <row r="4" spans="1:34" s="27" customFormat="1" ht="25.2" customHeight="1" thickBot="1">
      <c r="A4" s="740" t="s">
        <v>79</v>
      </c>
      <c r="B4" s="741"/>
      <c r="C4" s="741"/>
      <c r="D4" s="741"/>
      <c r="E4" s="741"/>
      <c r="F4" s="742">
        <f>'1 交付申請'!V10</f>
        <v>0</v>
      </c>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3"/>
    </row>
    <row r="5" spans="1:34" ht="7.95" customHeight="1">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row>
    <row r="6" spans="1:34" ht="25.2" customHeight="1" thickBot="1">
      <c r="A6" s="6" t="s">
        <v>528</v>
      </c>
      <c r="B6"/>
      <c r="C6"/>
      <c r="D6"/>
      <c r="E6"/>
      <c r="F6"/>
      <c r="G6"/>
      <c r="H6"/>
      <c r="I6"/>
      <c r="J6"/>
      <c r="K6"/>
      <c r="L6"/>
      <c r="M6"/>
      <c r="N6"/>
      <c r="O6"/>
      <c r="P6"/>
      <c r="Q6"/>
      <c r="R6"/>
      <c r="S6"/>
      <c r="T6"/>
      <c r="U6"/>
      <c r="V6"/>
      <c r="W6"/>
      <c r="X6"/>
      <c r="Y6"/>
      <c r="Z6"/>
      <c r="AA6"/>
      <c r="AB6"/>
      <c r="AC6"/>
      <c r="AD6"/>
      <c r="AE6"/>
      <c r="AF6"/>
      <c r="AG6"/>
    </row>
    <row r="7" spans="1:34" ht="25.2" customHeight="1">
      <c r="A7" s="189"/>
      <c r="B7" s="751" t="s">
        <v>7</v>
      </c>
      <c r="C7" s="751"/>
      <c r="D7" s="751"/>
      <c r="E7" s="751"/>
      <c r="F7" s="751"/>
      <c r="G7" s="751"/>
      <c r="H7" s="751"/>
      <c r="I7" s="751"/>
      <c r="J7" s="751"/>
      <c r="K7" s="190"/>
      <c r="L7" s="493" t="s">
        <v>204</v>
      </c>
      <c r="M7" s="916"/>
      <c r="N7" s="916"/>
      <c r="O7" s="916"/>
      <c r="P7" s="916"/>
      <c r="Q7" s="917"/>
      <c r="R7" s="917"/>
      <c r="S7" s="917"/>
      <c r="T7" s="917"/>
      <c r="U7" s="917"/>
      <c r="V7" s="917"/>
      <c r="W7" s="917"/>
      <c r="X7" s="917"/>
      <c r="Y7" s="917"/>
      <c r="Z7" s="917"/>
      <c r="AA7" s="917"/>
      <c r="AB7" s="917"/>
      <c r="AC7" s="917"/>
      <c r="AD7" s="917"/>
      <c r="AE7" s="917"/>
      <c r="AF7" s="917"/>
      <c r="AG7" s="918"/>
    </row>
    <row r="8" spans="1:34" ht="25.2" customHeight="1">
      <c r="A8" s="244"/>
      <c r="B8" s="911" t="s">
        <v>311</v>
      </c>
      <c r="C8" s="911"/>
      <c r="D8" s="911"/>
      <c r="E8" s="911"/>
      <c r="F8" s="911"/>
      <c r="G8" s="911"/>
      <c r="H8" s="911"/>
      <c r="I8" s="911"/>
      <c r="J8" s="911"/>
      <c r="K8" s="245"/>
      <c r="L8" s="857"/>
      <c r="M8" s="858"/>
      <c r="N8" s="858"/>
      <c r="O8" s="858"/>
      <c r="P8" s="858"/>
      <c r="Q8" s="858"/>
      <c r="R8" s="858"/>
      <c r="S8" s="858"/>
      <c r="T8" s="858"/>
      <c r="U8" s="858"/>
      <c r="V8" s="858"/>
      <c r="W8" s="858"/>
      <c r="X8" s="858"/>
      <c r="Y8" s="858"/>
      <c r="Z8" s="858"/>
      <c r="AA8" s="858"/>
      <c r="AB8" s="858"/>
      <c r="AC8" s="858"/>
      <c r="AD8" s="858"/>
      <c r="AE8" s="858"/>
      <c r="AF8" s="858"/>
      <c r="AG8" s="859"/>
    </row>
    <row r="9" spans="1:34" ht="25.2" customHeight="1">
      <c r="A9" s="244"/>
      <c r="B9" s="911" t="s">
        <v>310</v>
      </c>
      <c r="C9" s="911"/>
      <c r="D9" s="911"/>
      <c r="E9" s="911"/>
      <c r="F9" s="911"/>
      <c r="G9" s="911"/>
      <c r="H9" s="911"/>
      <c r="I9" s="911"/>
      <c r="J9" s="911"/>
      <c r="K9" s="192"/>
      <c r="L9" s="857"/>
      <c r="M9" s="858"/>
      <c r="N9" s="858"/>
      <c r="O9" s="858"/>
      <c r="P9" s="858"/>
      <c r="Q9" s="858"/>
      <c r="R9" s="858"/>
      <c r="S9" s="858"/>
      <c r="T9" s="858"/>
      <c r="U9" s="858"/>
      <c r="V9" s="858"/>
      <c r="W9" s="858"/>
      <c r="X9" s="858"/>
      <c r="Y9" s="858"/>
      <c r="Z9" s="858"/>
      <c r="AA9" s="858"/>
      <c r="AB9" s="858"/>
      <c r="AC9" s="858"/>
      <c r="AD9" s="858"/>
      <c r="AE9" s="858"/>
      <c r="AF9" s="858"/>
      <c r="AG9" s="859"/>
    </row>
    <row r="10" spans="1:34" ht="25.2" customHeight="1">
      <c r="A10" s="248"/>
      <c r="B10" s="752" t="s">
        <v>317</v>
      </c>
      <c r="C10" s="752"/>
      <c r="D10" s="752"/>
      <c r="E10" s="752"/>
      <c r="F10" s="752"/>
      <c r="G10" s="752"/>
      <c r="H10" s="752"/>
      <c r="I10" s="752"/>
      <c r="J10" s="752"/>
      <c r="K10" s="353"/>
      <c r="L10" s="764"/>
      <c r="M10" s="765"/>
      <c r="N10" s="352" t="s">
        <v>316</v>
      </c>
      <c r="O10" s="352"/>
      <c r="P10" s="207"/>
      <c r="Q10" s="207"/>
      <c r="R10" s="207"/>
      <c r="S10" s="207"/>
      <c r="T10" s="207"/>
      <c r="U10" s="207"/>
      <c r="V10" s="289"/>
      <c r="W10" s="289"/>
      <c r="X10" s="289"/>
      <c r="Y10" s="289"/>
      <c r="Z10" s="289"/>
      <c r="AA10" s="289"/>
      <c r="AB10" s="289"/>
      <c r="AC10" s="289"/>
      <c r="AD10" s="351"/>
      <c r="AE10" s="207"/>
      <c r="AF10" s="351"/>
      <c r="AG10" s="350"/>
    </row>
    <row r="11" spans="1:34" ht="25.2" customHeight="1">
      <c r="A11" s="299"/>
      <c r="B11" s="753"/>
      <c r="C11" s="753"/>
      <c r="D11" s="753"/>
      <c r="E11" s="753"/>
      <c r="F11" s="753"/>
      <c r="G11" s="753"/>
      <c r="H11" s="753"/>
      <c r="I11" s="753"/>
      <c r="J11" s="753"/>
      <c r="K11" s="347"/>
      <c r="L11" s="766"/>
      <c r="M11" s="767"/>
      <c r="N11" s="349" t="s">
        <v>314</v>
      </c>
      <c r="O11" s="349"/>
      <c r="P11" s="349"/>
      <c r="Q11" s="349"/>
      <c r="R11" s="349"/>
      <c r="S11" s="349"/>
      <c r="T11" s="349"/>
      <c r="U11" s="349"/>
      <c r="V11" s="349"/>
      <c r="W11" s="349"/>
      <c r="X11" s="349"/>
      <c r="Y11" s="349"/>
      <c r="Z11" s="349"/>
      <c r="AA11" s="349"/>
      <c r="AB11" s="348"/>
      <c r="AC11" s="348"/>
      <c r="AD11" s="348"/>
      <c r="AE11" s="349"/>
      <c r="AF11" s="348"/>
      <c r="AG11" s="338"/>
    </row>
    <row r="12" spans="1:34" ht="25.2" customHeight="1">
      <c r="A12" s="299"/>
      <c r="B12" s="753"/>
      <c r="C12" s="753"/>
      <c r="D12" s="753"/>
      <c r="E12" s="753"/>
      <c r="F12" s="753"/>
      <c r="G12" s="753"/>
      <c r="H12" s="753"/>
      <c r="I12" s="753"/>
      <c r="J12" s="753"/>
      <c r="K12" s="347"/>
      <c r="L12" s="346"/>
      <c r="M12" s="345" t="s">
        <v>313</v>
      </c>
      <c r="N12" s="344"/>
      <c r="O12" s="344"/>
      <c r="P12" s="344"/>
      <c r="Q12" s="344"/>
      <c r="R12" s="344"/>
      <c r="S12" s="343"/>
      <c r="T12" s="768"/>
      <c r="U12" s="769"/>
      <c r="V12" s="769"/>
      <c r="W12" s="769"/>
      <c r="X12" s="769"/>
      <c r="Y12" s="769"/>
      <c r="Z12" s="769"/>
      <c r="AA12" s="769"/>
      <c r="AB12" s="769"/>
      <c r="AC12" s="769"/>
      <c r="AD12" s="769"/>
      <c r="AE12" s="769"/>
      <c r="AF12" s="769"/>
      <c r="AG12" s="770"/>
    </row>
    <row r="13" spans="1:34" ht="25.2" customHeight="1">
      <c r="A13" s="334"/>
      <c r="B13" s="754"/>
      <c r="C13" s="754"/>
      <c r="D13" s="754"/>
      <c r="E13" s="754"/>
      <c r="F13" s="754"/>
      <c r="G13" s="754"/>
      <c r="H13" s="754"/>
      <c r="I13" s="754"/>
      <c r="J13" s="754"/>
      <c r="K13" s="342"/>
      <c r="L13" s="7"/>
      <c r="M13" s="341" t="s">
        <v>312</v>
      </c>
      <c r="N13" s="8"/>
      <c r="O13" s="8"/>
      <c r="P13" s="8"/>
      <c r="Q13" s="8"/>
      <c r="R13" s="8"/>
      <c r="S13" s="340"/>
      <c r="T13" s="932"/>
      <c r="U13" s="933"/>
      <c r="V13" s="933"/>
      <c r="W13" s="933"/>
      <c r="X13" s="933"/>
      <c r="Y13" s="933"/>
      <c r="Z13" s="933"/>
      <c r="AA13" s="933"/>
      <c r="AB13" s="933"/>
      <c r="AC13" s="933"/>
      <c r="AD13" s="933"/>
      <c r="AE13" s="933"/>
      <c r="AF13" s="933"/>
      <c r="AG13" s="934"/>
    </row>
    <row r="14" spans="1:34" ht="25.2" customHeight="1">
      <c r="A14" s="248"/>
      <c r="B14" s="752" t="s">
        <v>309</v>
      </c>
      <c r="C14" s="752"/>
      <c r="D14" s="752"/>
      <c r="E14" s="752"/>
      <c r="F14" s="752"/>
      <c r="G14" s="752"/>
      <c r="H14" s="752"/>
      <c r="I14" s="752"/>
      <c r="J14" s="752"/>
      <c r="K14" s="353"/>
      <c r="L14" s="764"/>
      <c r="M14" s="765"/>
      <c r="N14" s="352" t="s">
        <v>308</v>
      </c>
      <c r="O14" s="352"/>
      <c r="P14" s="207"/>
      <c r="Q14" s="207"/>
      <c r="R14" s="207"/>
      <c r="S14" s="207"/>
      <c r="T14" s="207"/>
      <c r="U14" s="207"/>
      <c r="V14" s="289"/>
      <c r="W14" s="289"/>
      <c r="X14" s="289"/>
      <c r="Y14" s="289"/>
      <c r="Z14" s="289"/>
      <c r="AA14" s="289"/>
      <c r="AB14" s="289"/>
      <c r="AC14" s="289"/>
      <c r="AD14" s="351"/>
      <c r="AE14" s="207"/>
      <c r="AF14" s="351"/>
      <c r="AG14" s="350"/>
    </row>
    <row r="15" spans="1:34" ht="25.2" customHeight="1">
      <c r="A15" s="299"/>
      <c r="B15" s="753"/>
      <c r="C15" s="753"/>
      <c r="D15" s="753"/>
      <c r="E15" s="753"/>
      <c r="F15" s="753"/>
      <c r="G15" s="753"/>
      <c r="H15" s="753"/>
      <c r="I15" s="753"/>
      <c r="J15" s="753"/>
      <c r="K15" s="347"/>
      <c r="L15" s="766"/>
      <c r="M15" s="767"/>
      <c r="N15" s="349" t="s">
        <v>307</v>
      </c>
      <c r="O15" s="349"/>
      <c r="P15" s="349"/>
      <c r="Q15" s="349"/>
      <c r="R15" s="349"/>
      <c r="S15" s="349"/>
      <c r="T15" s="349"/>
      <c r="U15" s="349"/>
      <c r="V15" s="349"/>
      <c r="W15" s="349"/>
      <c r="X15" s="349"/>
      <c r="Y15" s="349"/>
      <c r="Z15" s="349"/>
      <c r="AA15" s="349"/>
      <c r="AB15" s="348"/>
      <c r="AC15" s="348"/>
      <c r="AD15" s="348"/>
      <c r="AE15" s="349"/>
      <c r="AF15" s="348"/>
      <c r="AG15" s="338"/>
    </row>
    <row r="16" spans="1:34" ht="25.2" customHeight="1">
      <c r="A16" s="299"/>
      <c r="B16" s="753"/>
      <c r="C16" s="753"/>
      <c r="D16" s="753"/>
      <c r="E16" s="753"/>
      <c r="F16" s="753"/>
      <c r="G16" s="753"/>
      <c r="H16" s="753"/>
      <c r="I16" s="753"/>
      <c r="J16" s="753"/>
      <c r="K16" s="347"/>
      <c r="L16" s="346"/>
      <c r="M16" s="345" t="s">
        <v>306</v>
      </c>
      <c r="N16" s="344"/>
      <c r="O16" s="344"/>
      <c r="P16" s="344"/>
      <c r="Q16" s="344"/>
      <c r="R16" s="344"/>
      <c r="S16" s="343"/>
      <c r="T16" s="768"/>
      <c r="U16" s="769"/>
      <c r="V16" s="769"/>
      <c r="W16" s="769"/>
      <c r="X16" s="769"/>
      <c r="Y16" s="769"/>
      <c r="Z16" s="769"/>
      <c r="AA16" s="769"/>
      <c r="AB16" s="769"/>
      <c r="AC16" s="769"/>
      <c r="AD16" s="769"/>
      <c r="AE16" s="769"/>
      <c r="AF16" s="769"/>
      <c r="AG16" s="770"/>
    </row>
    <row r="17" spans="1:35" ht="25.2" customHeight="1" thickBot="1">
      <c r="A17" s="494"/>
      <c r="B17" s="949"/>
      <c r="C17" s="949"/>
      <c r="D17" s="949"/>
      <c r="E17" s="949"/>
      <c r="F17" s="949"/>
      <c r="G17" s="949"/>
      <c r="H17" s="949"/>
      <c r="I17" s="949"/>
      <c r="J17" s="949"/>
      <c r="K17" s="495"/>
      <c r="L17" s="496"/>
      <c r="M17" s="497" t="s">
        <v>305</v>
      </c>
      <c r="N17" s="185"/>
      <c r="O17" s="185"/>
      <c r="P17" s="185"/>
      <c r="Q17" s="185"/>
      <c r="R17" s="185"/>
      <c r="S17" s="498"/>
      <c r="T17" s="758"/>
      <c r="U17" s="759"/>
      <c r="V17" s="759"/>
      <c r="W17" s="759"/>
      <c r="X17" s="759"/>
      <c r="Y17" s="759"/>
      <c r="Z17" s="759"/>
      <c r="AA17" s="759"/>
      <c r="AB17" s="759"/>
      <c r="AC17" s="759"/>
      <c r="AD17" s="759"/>
      <c r="AE17" s="759"/>
      <c r="AF17" s="759"/>
      <c r="AG17" s="760"/>
      <c r="AH17" s="1"/>
    </row>
    <row r="18" spans="1:35" ht="9.6" customHeight="1"/>
    <row r="19" spans="1:35" s="27" customFormat="1" ht="25.2" customHeight="1" thickBot="1">
      <c r="A19" s="6" t="s">
        <v>525</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35"/>
    </row>
    <row r="20" spans="1:35" s="27" customFormat="1" ht="24.6" customHeight="1">
      <c r="A20" s="950" t="s">
        <v>466</v>
      </c>
      <c r="B20" s="951"/>
      <c r="C20" s="951"/>
      <c r="D20" s="951"/>
      <c r="E20" s="951"/>
      <c r="F20" s="952" t="s">
        <v>550</v>
      </c>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3"/>
      <c r="AH20" s="435"/>
    </row>
    <row r="21" spans="1:35" s="27" customFormat="1" ht="28.2" customHeight="1">
      <c r="A21" s="937" t="s">
        <v>523</v>
      </c>
      <c r="B21" s="938"/>
      <c r="C21" s="938"/>
      <c r="D21" s="938"/>
      <c r="E21" s="939"/>
      <c r="F21" s="774" t="s">
        <v>507</v>
      </c>
      <c r="G21" s="774"/>
      <c r="H21" s="774"/>
      <c r="I21" s="774"/>
      <c r="J21" s="774"/>
      <c r="K21" s="774"/>
      <c r="L21" s="944" t="s">
        <v>495</v>
      </c>
      <c r="M21" s="945"/>
      <c r="N21" s="945"/>
      <c r="O21" s="945"/>
      <c r="P21" s="945"/>
      <c r="Q21" s="946"/>
      <c r="R21" s="944" t="s">
        <v>494</v>
      </c>
      <c r="S21" s="945"/>
      <c r="T21" s="946"/>
      <c r="U21" s="947" t="s">
        <v>631</v>
      </c>
      <c r="V21" s="945"/>
      <c r="W21" s="945"/>
      <c r="X21" s="945"/>
      <c r="Y21" s="945"/>
      <c r="Z21" s="945"/>
      <c r="AA21" s="945"/>
      <c r="AB21" s="945"/>
      <c r="AC21" s="945"/>
      <c r="AD21" s="945"/>
      <c r="AE21" s="945"/>
      <c r="AF21" s="945"/>
      <c r="AG21" s="948"/>
      <c r="AH21" s="435"/>
    </row>
    <row r="22" spans="1:35" s="27" customFormat="1" ht="18" customHeight="1">
      <c r="A22" s="694"/>
      <c r="B22" s="576"/>
      <c r="C22" s="576"/>
      <c r="D22" s="576"/>
      <c r="E22" s="940"/>
      <c r="F22" s="955"/>
      <c r="G22" s="955"/>
      <c r="H22" s="955"/>
      <c r="I22" s="955"/>
      <c r="J22" s="955"/>
      <c r="K22" s="955"/>
      <c r="L22" s="956"/>
      <c r="M22" s="956"/>
      <c r="N22" s="956"/>
      <c r="O22" s="956"/>
      <c r="P22" s="956"/>
      <c r="Q22" s="956"/>
      <c r="R22" s="875"/>
      <c r="S22" s="875"/>
      <c r="T22" s="875"/>
      <c r="U22" s="875"/>
      <c r="V22" s="875"/>
      <c r="W22" s="875"/>
      <c r="X22" s="875"/>
      <c r="Y22" s="875"/>
      <c r="Z22" s="875"/>
      <c r="AA22" s="875"/>
      <c r="AB22" s="875"/>
      <c r="AC22" s="875"/>
      <c r="AD22" s="875"/>
      <c r="AE22" s="875"/>
      <c r="AF22" s="875"/>
      <c r="AG22" s="954"/>
      <c r="AH22" s="435"/>
    </row>
    <row r="23" spans="1:35" s="27" customFormat="1" ht="18" customHeight="1">
      <c r="A23" s="694"/>
      <c r="B23" s="576"/>
      <c r="C23" s="576"/>
      <c r="D23" s="576"/>
      <c r="E23" s="940"/>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954"/>
      <c r="AH23" s="435"/>
    </row>
    <row r="24" spans="1:35" s="27" customFormat="1" ht="18" customHeight="1">
      <c r="A24" s="694"/>
      <c r="B24" s="576"/>
      <c r="C24" s="576"/>
      <c r="D24" s="576"/>
      <c r="E24" s="940"/>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954"/>
      <c r="AH24" s="435"/>
    </row>
    <row r="25" spans="1:35" s="27" customFormat="1" ht="33" customHeight="1">
      <c r="A25" s="694"/>
      <c r="B25" s="576"/>
      <c r="C25" s="576"/>
      <c r="D25" s="576"/>
      <c r="E25" s="940"/>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954"/>
      <c r="AH25" s="435"/>
    </row>
    <row r="26" spans="1:35" s="27" customFormat="1" ht="18" customHeight="1">
      <c r="A26" s="941"/>
      <c r="B26" s="942"/>
      <c r="C26" s="942"/>
      <c r="D26" s="942"/>
      <c r="E26" s="943"/>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954"/>
      <c r="AH26" s="435"/>
    </row>
    <row r="27" spans="1:35" s="27" customFormat="1" ht="77.400000000000006" customHeight="1">
      <c r="A27" s="735" t="s">
        <v>630</v>
      </c>
      <c r="B27" s="736"/>
      <c r="C27" s="736"/>
      <c r="D27" s="736"/>
      <c r="E27" s="736"/>
      <c r="F27" s="935" t="s">
        <v>551</v>
      </c>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6"/>
      <c r="AH27" s="435"/>
    </row>
    <row r="28" spans="1:35" s="27" customFormat="1" ht="79.95" customHeight="1">
      <c r="A28" s="735" t="s">
        <v>626</v>
      </c>
      <c r="B28" s="736"/>
      <c r="C28" s="736"/>
      <c r="D28" s="736"/>
      <c r="E28" s="736"/>
      <c r="F28" s="737" t="s">
        <v>632</v>
      </c>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9"/>
      <c r="AH28" s="435"/>
    </row>
    <row r="29" spans="1:35" s="27" customFormat="1" ht="25.2" customHeight="1">
      <c r="A29" s="694" t="s">
        <v>200</v>
      </c>
      <c r="B29" s="577"/>
      <c r="C29" s="577"/>
      <c r="D29" s="577"/>
      <c r="E29" s="577"/>
      <c r="F29" s="695"/>
      <c r="G29" s="958" t="s">
        <v>197</v>
      </c>
      <c r="H29" s="959"/>
      <c r="I29" s="959"/>
      <c r="J29" s="959"/>
      <c r="K29" s="959"/>
      <c r="L29" s="960"/>
      <c r="M29" s="961"/>
      <c r="N29" s="962"/>
      <c r="O29" s="962"/>
      <c r="P29" s="962"/>
      <c r="Q29" s="962"/>
      <c r="R29" s="962"/>
      <c r="S29" s="962"/>
      <c r="T29" s="962"/>
      <c r="U29" s="962"/>
      <c r="V29" s="962"/>
      <c r="W29" s="962"/>
      <c r="X29" s="962"/>
      <c r="Y29" s="962"/>
      <c r="Z29" s="962"/>
      <c r="AA29" s="962"/>
      <c r="AB29" s="962"/>
      <c r="AC29" s="962"/>
      <c r="AD29" s="962"/>
      <c r="AE29" s="962"/>
      <c r="AF29" s="962"/>
      <c r="AG29" s="963"/>
      <c r="AH29" s="435"/>
    </row>
    <row r="30" spans="1:35" s="27" customFormat="1" ht="25.2" customHeight="1">
      <c r="A30" s="748"/>
      <c r="B30" s="749"/>
      <c r="C30" s="749"/>
      <c r="D30" s="749"/>
      <c r="E30" s="749"/>
      <c r="F30" s="750"/>
      <c r="G30" s="619" t="s">
        <v>19</v>
      </c>
      <c r="H30" s="594"/>
      <c r="I30" s="594"/>
      <c r="J30" s="594"/>
      <c r="K30" s="594"/>
      <c r="L30" s="595"/>
      <c r="M30" s="596"/>
      <c r="N30" s="597"/>
      <c r="O30" s="597"/>
      <c r="P30" s="597"/>
      <c r="Q30" s="597"/>
      <c r="R30" s="597"/>
      <c r="S30" s="597"/>
      <c r="T30" s="597"/>
      <c r="U30" s="597"/>
      <c r="V30" s="597"/>
      <c r="W30" s="597"/>
      <c r="X30" s="597"/>
      <c r="Y30" s="597"/>
      <c r="Z30" s="597"/>
      <c r="AA30" s="597"/>
      <c r="AB30" s="597"/>
      <c r="AC30" s="597"/>
      <c r="AD30" s="597"/>
      <c r="AE30" s="597"/>
      <c r="AF30" s="597"/>
      <c r="AG30" s="598"/>
      <c r="AH30" s="435"/>
    </row>
    <row r="31" spans="1:35" s="27" customFormat="1" ht="25.2" customHeight="1">
      <c r="A31" s="191"/>
      <c r="B31" s="666" t="s">
        <v>22</v>
      </c>
      <c r="C31" s="666"/>
      <c r="D31" s="666"/>
      <c r="E31" s="666"/>
      <c r="F31" s="666"/>
      <c r="G31" s="666"/>
      <c r="H31" s="666"/>
      <c r="I31" s="666"/>
      <c r="J31" s="666"/>
      <c r="K31" s="666"/>
      <c r="L31" s="196"/>
      <c r="M31" s="771">
        <f>K103</f>
        <v>0</v>
      </c>
      <c r="N31" s="772"/>
      <c r="O31" s="772"/>
      <c r="P31" s="772"/>
      <c r="Q31" s="772"/>
      <c r="R31" s="772"/>
      <c r="S31" s="772"/>
      <c r="T31" s="772"/>
      <c r="U31" s="772"/>
      <c r="V31" s="772"/>
      <c r="W31" s="772"/>
      <c r="X31" s="772"/>
      <c r="Y31" s="772"/>
      <c r="Z31" s="772"/>
      <c r="AA31" s="772"/>
      <c r="AB31" s="772"/>
      <c r="AC31" s="772"/>
      <c r="AD31" s="744" t="s">
        <v>530</v>
      </c>
      <c r="AE31" s="744"/>
      <c r="AF31" s="744"/>
      <c r="AG31" s="745"/>
      <c r="AI31" s="27" t="s">
        <v>533</v>
      </c>
    </row>
    <row r="32" spans="1:35" s="27" customFormat="1" ht="25.2" customHeight="1">
      <c r="A32" s="191"/>
      <c r="B32" s="666" t="s">
        <v>20</v>
      </c>
      <c r="C32" s="666"/>
      <c r="D32" s="666"/>
      <c r="E32" s="666"/>
      <c r="F32" s="666"/>
      <c r="G32" s="666"/>
      <c r="H32" s="666"/>
      <c r="I32" s="666"/>
      <c r="J32" s="666"/>
      <c r="K32" s="666"/>
      <c r="L32" s="196"/>
      <c r="M32" s="771">
        <f>R103</f>
        <v>0</v>
      </c>
      <c r="N32" s="772"/>
      <c r="O32" s="772"/>
      <c r="P32" s="772"/>
      <c r="Q32" s="772"/>
      <c r="R32" s="772"/>
      <c r="S32" s="772"/>
      <c r="T32" s="772"/>
      <c r="U32" s="772"/>
      <c r="V32" s="772"/>
      <c r="W32" s="772"/>
      <c r="X32" s="772"/>
      <c r="Y32" s="772"/>
      <c r="Z32" s="772"/>
      <c r="AA32" s="772"/>
      <c r="AB32" s="772"/>
      <c r="AC32" s="772"/>
      <c r="AD32" s="744" t="s">
        <v>530</v>
      </c>
      <c r="AE32" s="744"/>
      <c r="AF32" s="744"/>
      <c r="AG32" s="745"/>
      <c r="AI32" s="27" t="s">
        <v>534</v>
      </c>
    </row>
    <row r="33" spans="1:40" s="27" customFormat="1" ht="25.2" customHeight="1">
      <c r="A33" s="191"/>
      <c r="B33" s="666" t="s">
        <v>21</v>
      </c>
      <c r="C33" s="666"/>
      <c r="D33" s="666"/>
      <c r="E33" s="666"/>
      <c r="F33" s="666"/>
      <c r="G33" s="666"/>
      <c r="H33" s="666"/>
      <c r="I33" s="666"/>
      <c r="J33" s="666"/>
      <c r="K33" s="666"/>
      <c r="L33" s="196"/>
      <c r="M33" s="771" t="str">
        <f>IF(AND(U82&lt;&gt;"",U85&lt;&gt;"",U87&lt;&gt;""),MIN(U82:Z87),"")</f>
        <v/>
      </c>
      <c r="N33" s="772"/>
      <c r="O33" s="772"/>
      <c r="P33" s="772"/>
      <c r="Q33" s="772"/>
      <c r="R33" s="772"/>
      <c r="S33" s="772"/>
      <c r="T33" s="772"/>
      <c r="U33" s="772"/>
      <c r="V33" s="772"/>
      <c r="W33" s="772"/>
      <c r="X33" s="772"/>
      <c r="Y33" s="772"/>
      <c r="Z33" s="772"/>
      <c r="AA33" s="772"/>
      <c r="AB33" s="772"/>
      <c r="AC33" s="772"/>
      <c r="AD33" s="744" t="s">
        <v>2</v>
      </c>
      <c r="AE33" s="744"/>
      <c r="AF33" s="744"/>
      <c r="AG33" s="745"/>
    </row>
    <row r="34" spans="1:40" s="27" customFormat="1" ht="25.2" customHeight="1">
      <c r="A34" s="773" t="s">
        <v>496</v>
      </c>
      <c r="B34" s="774"/>
      <c r="C34" s="774"/>
      <c r="D34" s="774"/>
      <c r="E34" s="774"/>
      <c r="F34" s="774"/>
      <c r="G34" s="777" t="s">
        <v>497</v>
      </c>
      <c r="H34" s="777"/>
      <c r="I34" s="777"/>
      <c r="J34" s="777"/>
      <c r="K34" s="778"/>
      <c r="L34" s="779"/>
      <c r="M34" s="779"/>
      <c r="N34" s="197" t="s">
        <v>468</v>
      </c>
      <c r="O34" s="779"/>
      <c r="P34" s="779"/>
      <c r="Q34" s="197" t="s">
        <v>469</v>
      </c>
      <c r="R34" s="779"/>
      <c r="S34" s="779"/>
      <c r="T34" s="196" t="s">
        <v>470</v>
      </c>
      <c r="U34" s="780" t="s">
        <v>89</v>
      </c>
      <c r="V34" s="781"/>
      <c r="W34" s="781"/>
      <c r="X34" s="781"/>
      <c r="Y34" s="781"/>
      <c r="Z34" s="781"/>
      <c r="AA34" s="781"/>
      <c r="AB34" s="781"/>
      <c r="AC34" s="781"/>
      <c r="AD34" s="781"/>
      <c r="AE34" s="781"/>
      <c r="AF34" s="781"/>
      <c r="AG34" s="782"/>
    </row>
    <row r="35" spans="1:40" s="27" customFormat="1" ht="25.2" customHeight="1" thickBot="1">
      <c r="A35" s="775"/>
      <c r="B35" s="776"/>
      <c r="C35" s="776"/>
      <c r="D35" s="776"/>
      <c r="E35" s="776"/>
      <c r="F35" s="776"/>
      <c r="G35" s="783" t="s">
        <v>498</v>
      </c>
      <c r="H35" s="783"/>
      <c r="I35" s="783"/>
      <c r="J35" s="783"/>
      <c r="K35" s="784"/>
      <c r="L35" s="785"/>
      <c r="M35" s="785"/>
      <c r="N35" s="425" t="s">
        <v>468</v>
      </c>
      <c r="O35" s="785"/>
      <c r="P35" s="785"/>
      <c r="Q35" s="425" t="s">
        <v>469</v>
      </c>
      <c r="R35" s="785"/>
      <c r="S35" s="785"/>
      <c r="T35" s="200" t="s">
        <v>470</v>
      </c>
      <c r="U35" s="786" t="s">
        <v>207</v>
      </c>
      <c r="V35" s="787"/>
      <c r="W35" s="787"/>
      <c r="X35" s="787"/>
      <c r="Y35" s="787"/>
      <c r="Z35" s="787"/>
      <c r="AA35" s="787"/>
      <c r="AB35" s="787"/>
      <c r="AC35" s="787"/>
      <c r="AD35" s="787"/>
      <c r="AE35" s="787"/>
      <c r="AF35" s="787"/>
      <c r="AG35" s="788"/>
    </row>
    <row r="36" spans="1:40" s="27" customFormat="1" ht="9.75" customHeight="1">
      <c r="A36" s="1"/>
      <c r="B36" s="204"/>
      <c r="C36" s="204"/>
      <c r="D36" s="204"/>
      <c r="E36" s="204"/>
      <c r="F36" s="204"/>
      <c r="G36" s="204"/>
      <c r="H36" s="204"/>
      <c r="I36" s="204"/>
      <c r="J36" s="204"/>
      <c r="K36" s="204"/>
      <c r="L36" s="205"/>
      <c r="M36" s="1"/>
      <c r="N36" s="1"/>
      <c r="O36" s="1"/>
      <c r="P36" s="1"/>
      <c r="Q36" s="1"/>
      <c r="R36" s="180"/>
      <c r="S36" s="180"/>
      <c r="T36" s="180"/>
      <c r="U36" s="1"/>
      <c r="V36" s="180"/>
      <c r="W36" s="180"/>
      <c r="X36" s="180"/>
      <c r="Y36" s="1"/>
      <c r="Z36" s="180"/>
      <c r="AA36" s="180"/>
      <c r="AB36" s="180"/>
      <c r="AC36" s="1"/>
      <c r="AD36" s="1"/>
      <c r="AE36" s="1"/>
      <c r="AF36" s="1"/>
      <c r="AG36" s="1"/>
      <c r="AH36" s="435"/>
    </row>
    <row r="37" spans="1:40" ht="25.2" customHeight="1" thickBot="1">
      <c r="A37" s="584" t="s">
        <v>529</v>
      </c>
      <c r="B37" s="584"/>
      <c r="C37" s="584"/>
      <c r="D37" s="584"/>
      <c r="E37" s="584"/>
      <c r="F37" s="584"/>
      <c r="G37" s="584"/>
      <c r="H37" s="584"/>
      <c r="I37" s="584"/>
      <c r="J37" s="584"/>
      <c r="K37" s="584"/>
      <c r="L37" s="584"/>
      <c r="M37" s="584"/>
      <c r="N37" s="584"/>
      <c r="AH37" s="1"/>
    </row>
    <row r="38" spans="1:40" ht="25.2" customHeight="1">
      <c r="A38" s="189" t="s">
        <v>556</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90"/>
      <c r="AH38" s="1"/>
    </row>
    <row r="39" spans="1:40" ht="25.2" customHeight="1">
      <c r="A39" s="334"/>
      <c r="B39" s="754" t="s">
        <v>303</v>
      </c>
      <c r="C39" s="754"/>
      <c r="D39" s="754"/>
      <c r="E39" s="754"/>
      <c r="F39" s="754"/>
      <c r="G39" s="754"/>
      <c r="H39" s="754"/>
      <c r="I39" s="754"/>
      <c r="J39" s="754"/>
      <c r="K39" s="754"/>
      <c r="L39" s="754"/>
      <c r="M39" s="245"/>
      <c r="N39" s="761"/>
      <c r="O39" s="762"/>
      <c r="P39" s="762"/>
      <c r="Q39" s="762"/>
      <c r="R39" s="762"/>
      <c r="S39" s="762"/>
      <c r="T39" s="762"/>
      <c r="U39" s="762"/>
      <c r="V39" s="762"/>
      <c r="W39" s="762"/>
      <c r="X39" s="762"/>
      <c r="Y39" s="762"/>
      <c r="Z39" s="762"/>
      <c r="AA39" s="762"/>
      <c r="AB39" s="762"/>
      <c r="AC39" s="762"/>
      <c r="AD39" s="762"/>
      <c r="AE39" s="762"/>
      <c r="AF39" s="762"/>
      <c r="AG39" s="763"/>
      <c r="AH39" s="1"/>
      <c r="AN39" s="479" t="s">
        <v>419</v>
      </c>
    </row>
    <row r="40" spans="1:40" ht="25.2" customHeight="1">
      <c r="A40" s="331"/>
      <c r="B40" s="752" t="s">
        <v>301</v>
      </c>
      <c r="C40" s="752"/>
      <c r="D40" s="752"/>
      <c r="E40" s="752"/>
      <c r="F40" s="752"/>
      <c r="G40" s="752"/>
      <c r="H40" s="752"/>
      <c r="I40" s="752"/>
      <c r="J40" s="752"/>
      <c r="K40" s="752"/>
      <c r="L40" s="752"/>
      <c r="M40" s="309"/>
      <c r="N40" s="930">
        <f>MIN(U42:Y43)</f>
        <v>0</v>
      </c>
      <c r="O40" s="931"/>
      <c r="P40" s="931"/>
      <c r="Q40" s="931"/>
      <c r="R40" s="931"/>
      <c r="S40" s="931"/>
      <c r="T40" s="931"/>
      <c r="U40" s="931"/>
      <c r="V40" s="931"/>
      <c r="W40" s="931"/>
      <c r="X40" s="931"/>
      <c r="Y40" s="931"/>
      <c r="Z40" s="919" t="s">
        <v>300</v>
      </c>
      <c r="AA40" s="919"/>
      <c r="AB40" s="266"/>
      <c r="AC40" s="266"/>
      <c r="AD40" s="266"/>
      <c r="AE40" s="266"/>
      <c r="AF40" s="266"/>
      <c r="AG40" s="338"/>
      <c r="AH40" s="1"/>
      <c r="AI40" s="385" t="s">
        <v>291</v>
      </c>
      <c r="AN40" s="479" t="s">
        <v>302</v>
      </c>
    </row>
    <row r="41" spans="1:40" ht="25.2" customHeight="1">
      <c r="A41" s="755" t="s">
        <v>446</v>
      </c>
      <c r="B41" s="756"/>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335"/>
      <c r="AH41" s="1"/>
      <c r="AN41" s="479" t="s">
        <v>299</v>
      </c>
    </row>
    <row r="42" spans="1:40" ht="25.2" customHeight="1">
      <c r="A42" s="299"/>
      <c r="B42" s="17"/>
      <c r="C42" s="925" t="s">
        <v>297</v>
      </c>
      <c r="D42" s="925"/>
      <c r="E42" s="925"/>
      <c r="F42" s="925"/>
      <c r="G42" s="925"/>
      <c r="H42" s="925"/>
      <c r="I42" s="925"/>
      <c r="J42" s="925"/>
      <c r="K42" s="925"/>
      <c r="L42" s="925"/>
      <c r="M42" s="925"/>
      <c r="N42" s="925"/>
      <c r="O42" s="925"/>
      <c r="P42" s="925"/>
      <c r="Q42" s="925"/>
      <c r="R42" s="925"/>
      <c r="S42" s="925"/>
      <c r="T42" s="925"/>
      <c r="U42" s="757"/>
      <c r="V42" s="757"/>
      <c r="W42" s="757"/>
      <c r="X42" s="757"/>
      <c r="Y42" s="757"/>
      <c r="Z42" s="639" t="s">
        <v>296</v>
      </c>
      <c r="AA42" s="639"/>
      <c r="AB42" s="639"/>
      <c r="AC42" s="17"/>
      <c r="AD42" s="17"/>
      <c r="AE42" s="17"/>
      <c r="AF42" s="17"/>
      <c r="AG42" s="249"/>
      <c r="AH42" s="1"/>
      <c r="AN42" s="479" t="s">
        <v>298</v>
      </c>
    </row>
    <row r="43" spans="1:40" ht="25.2" customHeight="1">
      <c r="A43" s="334"/>
      <c r="B43" s="333"/>
      <c r="C43" s="929" t="s">
        <v>294</v>
      </c>
      <c r="D43" s="929"/>
      <c r="E43" s="929"/>
      <c r="F43" s="929"/>
      <c r="G43" s="929"/>
      <c r="H43" s="929"/>
      <c r="I43" s="929"/>
      <c r="J43" s="929"/>
      <c r="K43" s="929"/>
      <c r="L43" s="929"/>
      <c r="M43" s="929"/>
      <c r="N43" s="929"/>
      <c r="O43" s="929"/>
      <c r="P43" s="929"/>
      <c r="Q43" s="929"/>
      <c r="R43" s="929"/>
      <c r="S43" s="929"/>
      <c r="T43" s="929"/>
      <c r="U43" s="967"/>
      <c r="V43" s="967"/>
      <c r="W43" s="967"/>
      <c r="X43" s="967"/>
      <c r="Y43" s="967"/>
      <c r="Z43" s="957" t="s">
        <v>293</v>
      </c>
      <c r="AA43" s="957"/>
      <c r="AB43" s="957"/>
      <c r="AC43" s="333"/>
      <c r="AD43" s="333"/>
      <c r="AE43" s="333"/>
      <c r="AF43" s="333"/>
      <c r="AG43" s="332"/>
      <c r="AH43" s="1"/>
      <c r="AN43" s="479" t="s">
        <v>295</v>
      </c>
    </row>
    <row r="44" spans="1:40" ht="25.2" customHeight="1" thickBot="1">
      <c r="A44" s="329"/>
      <c r="B44" s="911" t="s">
        <v>292</v>
      </c>
      <c r="C44" s="911"/>
      <c r="D44" s="911"/>
      <c r="E44" s="911"/>
      <c r="F44" s="911"/>
      <c r="G44" s="911"/>
      <c r="H44" s="911"/>
      <c r="I44" s="911"/>
      <c r="J44" s="911"/>
      <c r="K44" s="911"/>
      <c r="L44" s="911"/>
      <c r="M44" s="207"/>
      <c r="N44" s="964"/>
      <c r="O44" s="965"/>
      <c r="P44" s="965"/>
      <c r="Q44" s="965"/>
      <c r="R44" s="965"/>
      <c r="S44" s="965"/>
      <c r="T44" s="965"/>
      <c r="U44" s="965"/>
      <c r="V44" s="965"/>
      <c r="W44" s="965"/>
      <c r="X44" s="965"/>
      <c r="Y44" s="965"/>
      <c r="Z44" s="965"/>
      <c r="AA44" s="965"/>
      <c r="AB44" s="965"/>
      <c r="AC44" s="965"/>
      <c r="AD44" s="965"/>
      <c r="AE44" s="965"/>
      <c r="AF44" s="965"/>
      <c r="AG44" s="966"/>
      <c r="AH44" s="1"/>
    </row>
    <row r="45" spans="1:40" ht="25.2" customHeight="1">
      <c r="A45" s="860" t="s">
        <v>557</v>
      </c>
      <c r="B45" s="861"/>
      <c r="C45" s="861"/>
      <c r="D45" s="861"/>
      <c r="E45" s="861"/>
      <c r="F45" s="861"/>
      <c r="G45" s="861"/>
      <c r="H45" s="861"/>
      <c r="I45" s="861"/>
      <c r="J45" s="861"/>
      <c r="K45" s="861"/>
      <c r="L45" s="861"/>
      <c r="M45" s="251"/>
      <c r="N45" s="251"/>
      <c r="O45" s="251"/>
      <c r="P45" s="251"/>
      <c r="Q45" s="251"/>
      <c r="R45" s="251"/>
      <c r="S45" s="251"/>
      <c r="T45" s="251"/>
      <c r="U45" s="251"/>
      <c r="V45" s="251"/>
      <c r="W45" s="251"/>
      <c r="X45" s="251"/>
      <c r="Y45" s="251"/>
      <c r="Z45" s="251"/>
      <c r="AA45" s="251"/>
      <c r="AB45" s="251"/>
      <c r="AC45" s="251"/>
      <c r="AD45" s="251"/>
      <c r="AE45" s="251"/>
      <c r="AF45" s="251"/>
      <c r="AG45" s="290"/>
      <c r="AH45" s="1"/>
    </row>
    <row r="46" spans="1:40" ht="25.2" customHeight="1" thickBot="1">
      <c r="A46" s="920"/>
      <c r="B46" s="921"/>
      <c r="C46" s="921"/>
      <c r="D46" s="92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921"/>
      <c r="AF46" s="921"/>
      <c r="AG46" s="922"/>
      <c r="AH46" s="1"/>
    </row>
    <row r="47" spans="1:40" ht="25.2" customHeight="1">
      <c r="A47" s="860" t="s">
        <v>558</v>
      </c>
      <c r="B47" s="861"/>
      <c r="C47" s="861"/>
      <c r="D47" s="861"/>
      <c r="E47" s="861"/>
      <c r="F47" s="861"/>
      <c r="G47" s="861"/>
      <c r="H47" s="861"/>
      <c r="I47" s="861"/>
      <c r="J47" s="861"/>
      <c r="K47" s="861"/>
      <c r="L47" s="861"/>
      <c r="M47" s="251"/>
      <c r="N47" s="251"/>
      <c r="O47" s="251"/>
      <c r="P47" s="251"/>
      <c r="Q47" s="251"/>
      <c r="R47" s="251"/>
      <c r="S47" s="251"/>
      <c r="T47" s="251"/>
      <c r="U47" s="251"/>
      <c r="V47" s="251"/>
      <c r="W47" s="251"/>
      <c r="X47" s="251"/>
      <c r="Y47" s="251"/>
      <c r="Z47" s="251"/>
      <c r="AA47" s="251"/>
      <c r="AB47" s="251"/>
      <c r="AC47" s="251"/>
      <c r="AD47" s="251"/>
      <c r="AE47" s="251"/>
      <c r="AF47" s="251"/>
      <c r="AG47" s="290"/>
      <c r="AH47" s="1"/>
    </row>
    <row r="48" spans="1:40" ht="25.2" customHeight="1">
      <c r="A48" s="329" t="s">
        <v>291</v>
      </c>
      <c r="B48" s="862" t="s">
        <v>290</v>
      </c>
      <c r="C48" s="862"/>
      <c r="D48" s="862"/>
      <c r="E48" s="862"/>
      <c r="F48" s="862"/>
      <c r="G48" s="862"/>
      <c r="H48" s="862"/>
      <c r="I48" s="862"/>
      <c r="J48" s="862"/>
      <c r="K48" s="862"/>
      <c r="L48" s="862"/>
      <c r="M48" s="192"/>
      <c r="N48" s="855"/>
      <c r="O48" s="856"/>
      <c r="P48" s="856"/>
      <c r="Q48" s="856"/>
      <c r="R48" s="856"/>
      <c r="S48" s="856"/>
      <c r="T48" s="856"/>
      <c r="U48" s="856"/>
      <c r="V48" s="856"/>
      <c r="W48" s="856"/>
      <c r="X48" s="856"/>
      <c r="Y48" s="856"/>
      <c r="Z48" s="856"/>
      <c r="AA48" s="968" t="s">
        <v>447</v>
      </c>
      <c r="AB48" s="969"/>
      <c r="AC48" s="969"/>
      <c r="AD48" s="969"/>
      <c r="AE48" s="969"/>
      <c r="AF48" s="969"/>
      <c r="AG48" s="970"/>
      <c r="AH48" s="1"/>
    </row>
    <row r="49" spans="1:47" ht="25.2" customHeight="1">
      <c r="A49" s="747" t="s">
        <v>532</v>
      </c>
      <c r="B49" s="704"/>
      <c r="C49" s="704"/>
      <c r="D49" s="704"/>
      <c r="E49" s="704"/>
      <c r="F49" s="704"/>
      <c r="G49" s="704"/>
      <c r="H49" s="704"/>
      <c r="I49" s="704"/>
      <c r="J49" s="704"/>
      <c r="K49" s="704"/>
      <c r="L49" s="704"/>
      <c r="M49" s="705"/>
      <c r="N49" s="923"/>
      <c r="O49" s="924"/>
      <c r="P49" s="924"/>
      <c r="Q49" s="924"/>
      <c r="R49" s="924"/>
      <c r="S49" s="924"/>
      <c r="T49" s="924"/>
      <c r="U49" s="924"/>
      <c r="V49" s="924"/>
      <c r="W49" s="924"/>
      <c r="X49" s="924"/>
      <c r="Y49" s="924"/>
      <c r="Z49" s="924"/>
      <c r="AA49" s="207" t="s">
        <v>289</v>
      </c>
      <c r="AB49" s="207"/>
      <c r="AC49" s="207"/>
      <c r="AD49" s="207"/>
      <c r="AE49" s="207"/>
      <c r="AF49" s="207"/>
      <c r="AG49" s="267"/>
      <c r="AH49" s="1"/>
    </row>
    <row r="50" spans="1:47" ht="25.2" customHeight="1" thickBot="1">
      <c r="A50" s="746" t="s">
        <v>531</v>
      </c>
      <c r="B50" s="689"/>
      <c r="C50" s="689"/>
      <c r="D50" s="689"/>
      <c r="E50" s="689"/>
      <c r="F50" s="689"/>
      <c r="G50" s="689"/>
      <c r="H50" s="689"/>
      <c r="I50" s="689"/>
      <c r="J50" s="689"/>
      <c r="K50" s="689"/>
      <c r="L50" s="689"/>
      <c r="M50" s="690"/>
      <c r="N50" s="847"/>
      <c r="O50" s="848"/>
      <c r="P50" s="849" t="s">
        <v>287</v>
      </c>
      <c r="Q50" s="849"/>
      <c r="R50" s="849"/>
      <c r="S50" s="849"/>
      <c r="T50" s="849"/>
      <c r="U50" s="848"/>
      <c r="V50" s="848"/>
      <c r="W50" s="849" t="s">
        <v>286</v>
      </c>
      <c r="X50" s="849"/>
      <c r="Y50" s="849"/>
      <c r="Z50" s="849"/>
      <c r="AA50" s="849"/>
      <c r="AB50" s="853" t="str">
        <f>IF(OR(N50="",U50=""),"",N50*U50)</f>
        <v/>
      </c>
      <c r="AC50" s="853"/>
      <c r="AD50" s="853"/>
      <c r="AE50" s="849" t="s">
        <v>285</v>
      </c>
      <c r="AF50" s="849"/>
      <c r="AG50" s="915"/>
      <c r="AH50" s="1"/>
    </row>
    <row r="51" spans="1:47" ht="25.2" customHeight="1">
      <c r="A51" s="860" t="s">
        <v>559</v>
      </c>
      <c r="B51" s="861"/>
      <c r="C51" s="861"/>
      <c r="D51" s="861"/>
      <c r="E51" s="861"/>
      <c r="F51" s="861"/>
      <c r="G51" s="861"/>
      <c r="H51" s="861"/>
      <c r="I51" s="861"/>
      <c r="J51" s="861"/>
      <c r="K51" s="861"/>
      <c r="L51" s="861"/>
      <c r="M51" s="861"/>
      <c r="N51" s="861"/>
      <c r="O51" s="861"/>
      <c r="P51" s="861"/>
      <c r="Q51" s="861"/>
      <c r="R51" s="861"/>
      <c r="S51" s="251"/>
      <c r="T51" s="251"/>
      <c r="U51" s="251"/>
      <c r="V51" s="251"/>
      <c r="W51" s="251"/>
      <c r="X51" s="251"/>
      <c r="Y51" s="251"/>
      <c r="Z51" s="251"/>
      <c r="AA51" s="251"/>
      <c r="AB51" s="251"/>
      <c r="AC51" s="251"/>
      <c r="AD51" s="251"/>
      <c r="AE51" s="251"/>
      <c r="AF51" s="251"/>
      <c r="AG51" s="290"/>
      <c r="AH51" s="1"/>
    </row>
    <row r="52" spans="1:47" ht="25.2" customHeight="1">
      <c r="A52" s="329"/>
      <c r="B52" s="863" t="s">
        <v>283</v>
      </c>
      <c r="C52" s="863"/>
      <c r="D52" s="863"/>
      <c r="E52" s="863"/>
      <c r="F52" s="863"/>
      <c r="G52" s="863"/>
      <c r="H52" s="863"/>
      <c r="I52" s="863"/>
      <c r="J52" s="863"/>
      <c r="K52" s="863"/>
      <c r="L52" s="863"/>
      <c r="M52" s="863"/>
      <c r="N52" s="863"/>
      <c r="O52" s="863"/>
      <c r="P52" s="864"/>
      <c r="Q52" s="850"/>
      <c r="R52" s="851"/>
      <c r="S52" s="851"/>
      <c r="T52" s="851"/>
      <c r="U52" s="851"/>
      <c r="V52" s="851"/>
      <c r="W52" s="851"/>
      <c r="X52" s="851"/>
      <c r="Y52" s="851"/>
      <c r="Z52" s="851"/>
      <c r="AA52" s="851"/>
      <c r="AB52" s="851"/>
      <c r="AC52" s="851"/>
      <c r="AD52" s="851"/>
      <c r="AE52" s="851"/>
      <c r="AF52" s="851"/>
      <c r="AG52" s="852"/>
      <c r="AH52" s="1"/>
    </row>
    <row r="53" spans="1:47" ht="25.2" customHeight="1">
      <c r="A53" s="244"/>
      <c r="B53" s="862" t="s">
        <v>552</v>
      </c>
      <c r="C53" s="862"/>
      <c r="D53" s="862"/>
      <c r="E53" s="862"/>
      <c r="F53" s="862"/>
      <c r="G53" s="862"/>
      <c r="H53" s="862"/>
      <c r="I53" s="862"/>
      <c r="J53" s="862"/>
      <c r="K53" s="862"/>
      <c r="L53" s="862"/>
      <c r="M53" s="862"/>
      <c r="N53" s="862"/>
      <c r="O53" s="862"/>
      <c r="P53" s="328"/>
      <c r="Q53" s="855"/>
      <c r="R53" s="856"/>
      <c r="S53" s="856"/>
      <c r="T53" s="856"/>
      <c r="U53" s="856"/>
      <c r="V53" s="856"/>
      <c r="W53" s="856"/>
      <c r="X53" s="856"/>
      <c r="Y53" s="856"/>
      <c r="Z53" s="856"/>
      <c r="AA53" s="856"/>
      <c r="AB53" s="912" t="s">
        <v>282</v>
      </c>
      <c r="AC53" s="912"/>
      <c r="AD53" s="912"/>
      <c r="AE53" s="912"/>
      <c r="AF53" s="912"/>
      <c r="AG53" s="327"/>
      <c r="AH53" s="1"/>
    </row>
    <row r="54" spans="1:47" ht="25.2" customHeight="1">
      <c r="A54" s="191"/>
      <c r="B54" s="862" t="s">
        <v>280</v>
      </c>
      <c r="C54" s="862"/>
      <c r="D54" s="862"/>
      <c r="E54" s="862"/>
      <c r="F54" s="862"/>
      <c r="G54" s="862"/>
      <c r="H54" s="862"/>
      <c r="I54" s="862"/>
      <c r="J54" s="862"/>
      <c r="K54" s="862"/>
      <c r="L54" s="862"/>
      <c r="M54" s="862"/>
      <c r="N54" s="862"/>
      <c r="O54" s="862"/>
      <c r="P54" s="196"/>
      <c r="Q54" s="857"/>
      <c r="R54" s="858"/>
      <c r="S54" s="858"/>
      <c r="T54" s="858"/>
      <c r="U54" s="858"/>
      <c r="V54" s="858"/>
      <c r="W54" s="858"/>
      <c r="X54" s="858"/>
      <c r="Y54" s="858"/>
      <c r="Z54" s="858"/>
      <c r="AA54" s="858"/>
      <c r="AB54" s="858"/>
      <c r="AC54" s="858"/>
      <c r="AD54" s="858"/>
      <c r="AE54" s="858"/>
      <c r="AF54" s="858"/>
      <c r="AG54" s="859"/>
      <c r="AH54" s="1"/>
    </row>
    <row r="55" spans="1:47" ht="25.2" customHeight="1">
      <c r="A55" s="310"/>
      <c r="B55" s="978" t="s">
        <v>279</v>
      </c>
      <c r="C55" s="979"/>
      <c r="D55" s="979"/>
      <c r="E55" s="979"/>
      <c r="F55" s="979"/>
      <c r="G55" s="979"/>
      <c r="H55" s="979"/>
      <c r="I55" s="979"/>
      <c r="J55" s="979"/>
      <c r="K55" s="979"/>
      <c r="L55" s="979"/>
      <c r="M55" s="979"/>
      <c r="N55" s="979"/>
      <c r="O55" s="980"/>
      <c r="P55" s="451"/>
      <c r="Q55" s="926"/>
      <c r="R55" s="927"/>
      <c r="S55" s="927"/>
      <c r="T55" s="927"/>
      <c r="U55" s="927"/>
      <c r="V55" s="927"/>
      <c r="W55" s="927"/>
      <c r="X55" s="927"/>
      <c r="Y55" s="927"/>
      <c r="Z55" s="927"/>
      <c r="AA55" s="927"/>
      <c r="AB55" s="927"/>
      <c r="AC55" s="927"/>
      <c r="AD55" s="927"/>
      <c r="AE55" s="927"/>
      <c r="AF55" s="927"/>
      <c r="AG55" s="928"/>
      <c r="AH55" s="1"/>
    </row>
    <row r="56" spans="1:47" ht="25.2" customHeight="1" thickBot="1">
      <c r="A56" s="452"/>
      <c r="B56" s="854" t="s">
        <v>553</v>
      </c>
      <c r="C56" s="854"/>
      <c r="D56" s="854"/>
      <c r="E56" s="854"/>
      <c r="F56" s="854"/>
      <c r="G56" s="854"/>
      <c r="H56" s="854"/>
      <c r="I56" s="854"/>
      <c r="J56" s="854"/>
      <c r="K56" s="854"/>
      <c r="L56" s="854"/>
      <c r="M56" s="854"/>
      <c r="N56" s="854"/>
      <c r="O56" s="854"/>
      <c r="P56" s="453"/>
      <c r="Q56" s="871"/>
      <c r="R56" s="872"/>
      <c r="S56" s="872"/>
      <c r="T56" s="872"/>
      <c r="U56" s="872"/>
      <c r="V56" s="872"/>
      <c r="W56" s="872"/>
      <c r="X56" s="872"/>
      <c r="Y56" s="872"/>
      <c r="Z56" s="872"/>
      <c r="AA56" s="656" t="s">
        <v>426</v>
      </c>
      <c r="AB56" s="656"/>
      <c r="AC56" s="656"/>
      <c r="AD56" s="656"/>
      <c r="AE56" s="656"/>
      <c r="AF56" s="656"/>
      <c r="AG56" s="905"/>
      <c r="AH56" s="1"/>
      <c r="AI56" s="1" t="s">
        <v>429</v>
      </c>
    </row>
    <row r="57" spans="1:47" s="454" customFormat="1" ht="25.2" customHeight="1">
      <c r="A57" s="811" t="s">
        <v>560</v>
      </c>
      <c r="B57" s="812"/>
      <c r="C57" s="812"/>
      <c r="D57" s="812"/>
      <c r="E57" s="812"/>
      <c r="F57" s="812"/>
      <c r="G57" s="812"/>
      <c r="H57" s="812"/>
      <c r="I57" s="812"/>
      <c r="J57" s="812"/>
      <c r="K57" s="812"/>
      <c r="L57" s="812"/>
      <c r="M57" s="812"/>
      <c r="N57" s="812"/>
      <c r="O57" s="812"/>
      <c r="P57" s="812"/>
      <c r="Q57" s="812"/>
      <c r="R57" s="812"/>
      <c r="S57" s="812"/>
      <c r="T57" s="812"/>
      <c r="U57" s="812"/>
      <c r="V57" s="812"/>
      <c r="W57" s="313"/>
      <c r="X57" s="313"/>
      <c r="Y57" s="313"/>
      <c r="Z57" s="313"/>
      <c r="AA57" s="313"/>
      <c r="AB57" s="312"/>
      <c r="AC57" s="312"/>
      <c r="AD57" s="312"/>
      <c r="AE57" s="312"/>
      <c r="AF57" s="312"/>
      <c r="AG57" s="261"/>
      <c r="AH57" s="1"/>
      <c r="AL57" s="1"/>
      <c r="AM57" s="1"/>
      <c r="AN57" s="1"/>
    </row>
    <row r="58" spans="1:47" ht="25.2" customHeight="1" thickBot="1">
      <c r="A58" s="906">
        <f>Q56</f>
        <v>0</v>
      </c>
      <c r="B58" s="907"/>
      <c r="C58" s="907"/>
      <c r="D58" s="907"/>
      <c r="E58" s="907"/>
      <c r="F58" s="907"/>
      <c r="G58" s="907"/>
      <c r="H58" s="907"/>
      <c r="I58" s="907"/>
      <c r="J58" s="719" t="s">
        <v>427</v>
      </c>
      <c r="K58" s="719"/>
      <c r="L58" s="908">
        <f>N48</f>
        <v>0</v>
      </c>
      <c r="M58" s="907"/>
      <c r="N58" s="907"/>
      <c r="O58" s="907"/>
      <c r="P58" s="907"/>
      <c r="Q58" s="907"/>
      <c r="R58" s="907"/>
      <c r="S58" s="907"/>
      <c r="T58" s="719" t="s">
        <v>428</v>
      </c>
      <c r="U58" s="719"/>
      <c r="V58" s="719">
        <v>100</v>
      </c>
      <c r="W58" s="719"/>
      <c r="X58" s="719" t="s">
        <v>278</v>
      </c>
      <c r="Y58" s="719"/>
      <c r="Z58" s="907" t="str">
        <f>IFERROR(ROUNDDOWN(A58/L58*V58,0),"")</f>
        <v/>
      </c>
      <c r="AA58" s="907"/>
      <c r="AB58" s="907"/>
      <c r="AC58" s="907"/>
      <c r="AD58" s="907"/>
      <c r="AE58" s="907"/>
      <c r="AF58" s="719" t="s">
        <v>40</v>
      </c>
      <c r="AG58" s="914"/>
      <c r="AH58" s="1"/>
      <c r="AI58" s="1" t="s">
        <v>430</v>
      </c>
    </row>
    <row r="59" spans="1:47" ht="25.2" customHeight="1">
      <c r="A59" s="811" t="s">
        <v>561</v>
      </c>
      <c r="B59" s="812"/>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298"/>
      <c r="AB59" s="298"/>
      <c r="AC59" s="298"/>
      <c r="AD59" s="298"/>
      <c r="AE59" s="298"/>
      <c r="AF59" s="298"/>
      <c r="AG59" s="297"/>
      <c r="AH59" s="1"/>
    </row>
    <row r="60" spans="1:47" ht="25.2" customHeight="1">
      <c r="A60" s="326"/>
      <c r="B60" s="911" t="s">
        <v>276</v>
      </c>
      <c r="C60" s="911"/>
      <c r="D60" s="911"/>
      <c r="E60" s="911"/>
      <c r="F60" s="911"/>
      <c r="G60" s="911"/>
      <c r="H60" s="911"/>
      <c r="I60" s="325"/>
      <c r="J60" s="923"/>
      <c r="K60" s="924"/>
      <c r="L60" s="924"/>
      <c r="M60" s="924"/>
      <c r="N60" s="924"/>
      <c r="O60" s="924"/>
      <c r="P60" s="924"/>
      <c r="Q60" s="924"/>
      <c r="R60" s="924"/>
      <c r="S60" s="924"/>
      <c r="T60" s="924"/>
      <c r="U60" s="924"/>
      <c r="V60" s="924"/>
      <c r="W60" s="912" t="s">
        <v>275</v>
      </c>
      <c r="X60" s="912"/>
      <c r="Y60" s="912"/>
      <c r="Z60" s="912"/>
      <c r="AA60" s="912"/>
      <c r="AB60" s="324"/>
      <c r="AC60" s="324"/>
      <c r="AD60" s="324"/>
      <c r="AE60" s="324"/>
      <c r="AF60" s="324"/>
      <c r="AG60" s="323"/>
      <c r="AH60" s="1"/>
    </row>
    <row r="61" spans="1:47" ht="25.2" customHeight="1" thickBot="1">
      <c r="A61" s="505"/>
      <c r="B61" s="974" t="s">
        <v>274</v>
      </c>
      <c r="C61" s="974"/>
      <c r="D61" s="974"/>
      <c r="E61" s="974"/>
      <c r="F61" s="974"/>
      <c r="G61" s="974"/>
      <c r="H61" s="974"/>
      <c r="I61" s="506"/>
      <c r="J61" s="806"/>
      <c r="K61" s="807"/>
      <c r="L61" s="807"/>
      <c r="M61" s="807"/>
      <c r="N61" s="807"/>
      <c r="O61" s="807"/>
      <c r="P61" s="807"/>
      <c r="Q61" s="807"/>
      <c r="R61" s="807"/>
      <c r="S61" s="849" t="s">
        <v>273</v>
      </c>
      <c r="T61" s="849"/>
      <c r="U61" s="849"/>
      <c r="V61" s="913"/>
      <c r="W61" s="913"/>
      <c r="X61" s="913"/>
      <c r="Y61" s="913"/>
      <c r="Z61" s="913"/>
      <c r="AA61" s="913"/>
      <c r="AB61" s="913"/>
      <c r="AC61" s="913"/>
      <c r="AD61" s="849" t="s">
        <v>272</v>
      </c>
      <c r="AE61" s="849"/>
      <c r="AF61" s="849"/>
      <c r="AG61" s="915"/>
      <c r="AH61" s="1"/>
    </row>
    <row r="62" spans="1:47" s="27" customFormat="1" ht="24.75" customHeight="1">
      <c r="A62" s="811" t="s">
        <v>562</v>
      </c>
      <c r="B62" s="812"/>
      <c r="C62" s="812"/>
      <c r="D62" s="812"/>
      <c r="E62" s="812"/>
      <c r="F62" s="812"/>
      <c r="G62" s="812"/>
      <c r="H62" s="812"/>
      <c r="I62" s="812"/>
      <c r="J62" s="812"/>
      <c r="K62" s="812"/>
      <c r="L62" s="812"/>
      <c r="M62" s="812"/>
      <c r="N62" s="812"/>
      <c r="O62" s="812"/>
      <c r="P62" s="812"/>
      <c r="Q62" s="812"/>
      <c r="R62" s="812"/>
      <c r="S62" s="812"/>
      <c r="T62" s="812"/>
      <c r="U62" s="812"/>
      <c r="V62" s="812"/>
      <c r="W62" s="251"/>
      <c r="X62" s="251"/>
      <c r="Y62" s="251"/>
      <c r="Z62" s="251"/>
      <c r="AA62" s="251"/>
      <c r="AB62" s="251"/>
      <c r="AC62" s="251"/>
      <c r="AD62" s="251"/>
      <c r="AE62" s="251"/>
      <c r="AF62" s="251"/>
      <c r="AG62" s="290"/>
      <c r="AH62" s="1"/>
    </row>
    <row r="63" spans="1:47" s="27" customFormat="1" ht="37.200000000000003" customHeight="1" thickBot="1">
      <c r="A63" s="813"/>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5"/>
      <c r="AM63" s="1"/>
      <c r="AN63" s="1"/>
      <c r="AO63" s="1"/>
      <c r="AP63" s="1"/>
      <c r="AQ63" s="1"/>
      <c r="AR63" s="1"/>
      <c r="AS63" s="1"/>
      <c r="AT63" s="1"/>
      <c r="AU63" s="1"/>
    </row>
    <row r="64" spans="1:47" ht="25.5" customHeight="1">
      <c r="A64" s="811" t="s">
        <v>563</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290"/>
    </row>
    <row r="65" spans="1:42" ht="25.5" customHeight="1">
      <c r="A65" s="299"/>
      <c r="B65" s="816" t="s">
        <v>260</v>
      </c>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249"/>
    </row>
    <row r="66" spans="1:42" ht="25.5" customHeight="1">
      <c r="A66" s="817"/>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9"/>
    </row>
    <row r="67" spans="1:42" ht="25.5" customHeight="1" thickBot="1">
      <c r="A67" s="813"/>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5"/>
    </row>
    <row r="68" spans="1:42" ht="25.5" customHeight="1">
      <c r="A68" s="811" t="s">
        <v>564</v>
      </c>
      <c r="B68" s="812"/>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251"/>
      <c r="AB68" s="251"/>
      <c r="AC68" s="251"/>
      <c r="AD68" s="251"/>
      <c r="AE68" s="251"/>
      <c r="AF68" s="251"/>
      <c r="AG68" s="290"/>
    </row>
    <row r="69" spans="1:42" ht="25.5" customHeight="1">
      <c r="A69" s="817"/>
      <c r="B69" s="818"/>
      <c r="C69" s="818"/>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9"/>
    </row>
    <row r="70" spans="1:42" ht="25.5" customHeight="1" thickBot="1">
      <c r="A70" s="813"/>
      <c r="B70" s="814"/>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5"/>
    </row>
    <row r="71" spans="1:42" ht="25.5" customHeight="1">
      <c r="A71" s="811" t="s">
        <v>544</v>
      </c>
      <c r="B71" s="812"/>
      <c r="C71" s="812"/>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298"/>
      <c r="AB71" s="298"/>
      <c r="AC71" s="298"/>
      <c r="AD71" s="298"/>
      <c r="AE71" s="298"/>
      <c r="AF71" s="298"/>
      <c r="AG71" s="297"/>
    </row>
    <row r="72" spans="1:42" ht="25.5" customHeight="1">
      <c r="A72" s="296"/>
      <c r="B72" s="816" t="s">
        <v>259</v>
      </c>
      <c r="C72" s="816"/>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295"/>
    </row>
    <row r="73" spans="1:42" ht="25.5" customHeight="1">
      <c r="A73" s="817"/>
      <c r="B73" s="818"/>
      <c r="C73" s="818"/>
      <c r="D73" s="818"/>
      <c r="E73" s="818"/>
      <c r="F73" s="818"/>
      <c r="G73" s="818"/>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9"/>
    </row>
    <row r="74" spans="1:42" ht="22.95" customHeight="1" thickBot="1">
      <c r="A74" s="813"/>
      <c r="B74" s="814"/>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5"/>
    </row>
    <row r="75" spans="1:42" ht="19.2" customHeight="1">
      <c r="A75" s="808" t="s">
        <v>333</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10"/>
      <c r="AP75" s="479" t="s">
        <v>256</v>
      </c>
    </row>
    <row r="76" spans="1:42" ht="25.5" customHeight="1">
      <c r="A76" s="294" t="s">
        <v>545</v>
      </c>
      <c r="B76" s="293"/>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2"/>
      <c r="AP76" s="479" t="s">
        <v>255</v>
      </c>
    </row>
    <row r="77" spans="1:42" ht="25.5" customHeight="1">
      <c r="A77" s="909"/>
      <c r="B77" s="910"/>
      <c r="C77" s="266" t="s">
        <v>334</v>
      </c>
      <c r="D77" s="442"/>
      <c r="E77" s="266"/>
      <c r="F77" s="910"/>
      <c r="G77" s="910"/>
      <c r="H77" s="266" t="s">
        <v>335</v>
      </c>
      <c r="I77" s="442"/>
      <c r="J77" s="266"/>
      <c r="K77" s="266"/>
      <c r="L77" s="266"/>
      <c r="M77" s="266"/>
      <c r="N77" s="266"/>
      <c r="O77" s="266"/>
      <c r="P77" s="443"/>
      <c r="Q77" s="443"/>
      <c r="R77" s="443"/>
      <c r="S77" s="443"/>
      <c r="T77" s="443"/>
      <c r="U77" s="443"/>
      <c r="V77" s="443"/>
      <c r="W77" s="443"/>
      <c r="X77" s="441"/>
      <c r="Y77" s="266"/>
      <c r="Z77" s="441"/>
      <c r="AA77" s="441"/>
      <c r="AG77" s="249"/>
      <c r="AP77" s="479" t="s">
        <v>254</v>
      </c>
    </row>
    <row r="78" spans="1:42" ht="25.5" customHeight="1" thickBot="1">
      <c r="A78" s="199"/>
      <c r="B78" s="974" t="s">
        <v>258</v>
      </c>
      <c r="C78" s="974"/>
      <c r="D78" s="974"/>
      <c r="E78" s="974"/>
      <c r="F78" s="974"/>
      <c r="G78" s="974"/>
      <c r="H78" s="291"/>
      <c r="I78" s="971"/>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3"/>
      <c r="AH78" s="1"/>
      <c r="AP78" s="479" t="s">
        <v>253</v>
      </c>
    </row>
    <row r="79" spans="1:42" ht="17.25" customHeight="1">
      <c r="B79" s="303"/>
      <c r="C79" s="303"/>
      <c r="D79" s="303"/>
      <c r="E79" s="303"/>
      <c r="F79" s="303"/>
      <c r="G79" s="303"/>
      <c r="H79" s="303"/>
      <c r="I79" s="303"/>
      <c r="J79" s="303"/>
      <c r="K79" s="303"/>
      <c r="L79" s="303"/>
      <c r="M79" s="303"/>
      <c r="N79" s="303"/>
      <c r="O79" s="303"/>
      <c r="P79" s="205"/>
      <c r="Q79" s="205"/>
      <c r="R79" s="205"/>
      <c r="S79" s="205"/>
      <c r="T79" s="383"/>
      <c r="U79" s="383"/>
      <c r="V79" s="383"/>
      <c r="W79" s="383"/>
      <c r="X79" s="383"/>
      <c r="Y79" s="383"/>
      <c r="Z79" s="383"/>
      <c r="AA79" s="383"/>
      <c r="AB79" s="205"/>
      <c r="AC79" s="205"/>
      <c r="AD79" s="205"/>
      <c r="AE79" s="205"/>
      <c r="AF79" s="205"/>
      <c r="AG79" s="205"/>
      <c r="AP79" s="479" t="s">
        <v>252</v>
      </c>
    </row>
    <row r="80" spans="1:42" ht="25.2" customHeight="1" thickBot="1">
      <c r="A80" s="639" t="s">
        <v>526</v>
      </c>
      <c r="B80" s="639"/>
      <c r="C80" s="639"/>
      <c r="D80" s="639"/>
      <c r="E80" s="639"/>
      <c r="F80" s="639"/>
      <c r="G80" s="639"/>
      <c r="H80" s="639"/>
      <c r="I80" s="639"/>
      <c r="J80" s="639"/>
      <c r="K80" s="639"/>
      <c r="L80" s="639"/>
      <c r="M80" s="639"/>
      <c r="N80" s="639"/>
      <c r="O80" s="639"/>
      <c r="P80" s="639"/>
      <c r="Q80" s="639"/>
      <c r="R80" s="639"/>
      <c r="S80" s="639"/>
      <c r="T80" s="639"/>
      <c r="U80" s="639"/>
      <c r="V80" s="639"/>
      <c r="W80" s="383"/>
      <c r="X80" s="383"/>
      <c r="Y80" s="383"/>
      <c r="Z80" s="383"/>
      <c r="AA80" s="383"/>
      <c r="AB80" s="205"/>
      <c r="AC80" s="205"/>
      <c r="AD80" s="205"/>
      <c r="AE80" s="205"/>
      <c r="AF80" s="205"/>
      <c r="AG80" s="205"/>
      <c r="AH80" s="1"/>
    </row>
    <row r="81" spans="1:45" ht="25.2" customHeight="1">
      <c r="A81" s="975" t="s">
        <v>418</v>
      </c>
      <c r="B81" s="976"/>
      <c r="C81" s="977"/>
      <c r="D81" s="977"/>
      <c r="E81" s="977"/>
      <c r="F81" s="977"/>
      <c r="G81" s="977"/>
      <c r="H81" s="868"/>
      <c r="I81" s="869"/>
      <c r="J81" s="869"/>
      <c r="K81" s="869"/>
      <c r="L81" s="869"/>
      <c r="M81" s="869"/>
      <c r="N81" s="869"/>
      <c r="O81" s="869"/>
      <c r="P81" s="869"/>
      <c r="Q81" s="869"/>
      <c r="R81" s="869"/>
      <c r="S81" s="869"/>
      <c r="T81" s="869"/>
      <c r="U81" s="869"/>
      <c r="V81" s="869"/>
      <c r="W81" s="869"/>
      <c r="X81" s="869"/>
      <c r="Y81" s="869"/>
      <c r="Z81" s="869"/>
      <c r="AA81" s="869"/>
      <c r="AB81" s="869"/>
      <c r="AC81" s="869"/>
      <c r="AD81" s="869"/>
      <c r="AE81" s="869"/>
      <c r="AF81" s="869"/>
      <c r="AG81" s="870"/>
      <c r="AH81" s="1"/>
      <c r="AI81" s="1" t="s">
        <v>687</v>
      </c>
    </row>
    <row r="82" spans="1:45" ht="19.95" customHeight="1">
      <c r="A82" s="820" t="s">
        <v>401</v>
      </c>
      <c r="B82" s="821"/>
      <c r="C82" s="832" t="s">
        <v>535</v>
      </c>
      <c r="D82" s="833"/>
      <c r="E82" s="833"/>
      <c r="F82" s="833"/>
      <c r="G82" s="833"/>
      <c r="H82" s="833"/>
      <c r="I82" s="833"/>
      <c r="J82" s="833"/>
      <c r="K82" s="833"/>
      <c r="L82" s="833"/>
      <c r="M82" s="833"/>
      <c r="N82" s="833"/>
      <c r="O82" s="833"/>
      <c r="P82" s="833"/>
      <c r="Q82" s="833"/>
      <c r="R82" s="833"/>
      <c r="S82" s="833"/>
      <c r="T82" s="833"/>
      <c r="U82" s="822" t="str">
        <f>IFERROR(ROUNDDOWN(N40*10000*VLOOKUP(H81,AP85:AQ89,2,FALSE),-3),"")</f>
        <v/>
      </c>
      <c r="V82" s="823"/>
      <c r="W82" s="823"/>
      <c r="X82" s="823"/>
      <c r="Y82" s="823"/>
      <c r="Z82" s="824"/>
      <c r="AA82" s="653" t="str">
        <f>IF(AND(U$82&gt;1000,U$85&gt;1000,U$86&gt;1000,U82=MIN(U$82:Z$86)),"〇","")</f>
        <v/>
      </c>
      <c r="AB82" s="653"/>
      <c r="AC82" s="653"/>
      <c r="AD82" s="653"/>
      <c r="AE82" s="653"/>
      <c r="AF82" s="653"/>
      <c r="AG82" s="841"/>
      <c r="AH82" s="1"/>
      <c r="AI82" s="1" t="s">
        <v>686</v>
      </c>
    </row>
    <row r="83" spans="1:45" ht="19.95" customHeight="1">
      <c r="A83" s="696"/>
      <c r="B83" s="577"/>
      <c r="C83" s="501"/>
      <c r="D83" s="836">
        <f>N40</f>
        <v>0</v>
      </c>
      <c r="E83" s="837"/>
      <c r="F83" s="837"/>
      <c r="G83" s="837"/>
      <c r="H83" s="837"/>
      <c r="I83" s="865" t="s">
        <v>538</v>
      </c>
      <c r="J83" s="865"/>
      <c r="K83" s="865"/>
      <c r="L83" s="865"/>
      <c r="M83" s="837" t="str">
        <f>IFERROR(VLOOKUP(H81,AP85:AQ89,2,FALSE),"")</f>
        <v/>
      </c>
      <c r="N83" s="837"/>
      <c r="O83" s="831" t="s">
        <v>318</v>
      </c>
      <c r="P83" s="831"/>
      <c r="Q83" s="499"/>
      <c r="R83" s="499"/>
      <c r="S83" s="499"/>
      <c r="T83" s="499"/>
      <c r="U83" s="825"/>
      <c r="V83" s="826"/>
      <c r="W83" s="826"/>
      <c r="X83" s="826"/>
      <c r="Y83" s="826"/>
      <c r="Z83" s="827"/>
      <c r="AA83" s="653"/>
      <c r="AB83" s="653"/>
      <c r="AC83" s="653"/>
      <c r="AD83" s="653"/>
      <c r="AE83" s="653"/>
      <c r="AF83" s="653"/>
      <c r="AG83" s="841"/>
      <c r="AH83" s="1"/>
    </row>
    <row r="84" spans="1:45" ht="19.95" customHeight="1">
      <c r="A84" s="748"/>
      <c r="B84" s="749"/>
      <c r="C84" s="502"/>
      <c r="D84" s="834" t="s">
        <v>536</v>
      </c>
      <c r="E84" s="834"/>
      <c r="F84" s="834"/>
      <c r="G84" s="834"/>
      <c r="H84" s="834"/>
      <c r="I84" s="834"/>
      <c r="J84" s="500"/>
      <c r="K84" s="500"/>
      <c r="L84" s="835" t="s">
        <v>537</v>
      </c>
      <c r="M84" s="835"/>
      <c r="N84" s="835"/>
      <c r="O84" s="835"/>
      <c r="P84" s="835"/>
      <c r="Q84" s="835"/>
      <c r="R84" s="503"/>
      <c r="S84" s="503"/>
      <c r="T84" s="503"/>
      <c r="U84" s="828"/>
      <c r="V84" s="829"/>
      <c r="W84" s="829"/>
      <c r="X84" s="829"/>
      <c r="Y84" s="829"/>
      <c r="Z84" s="830"/>
      <c r="AA84" s="653"/>
      <c r="AB84" s="653"/>
      <c r="AC84" s="653"/>
      <c r="AD84" s="653"/>
      <c r="AE84" s="653"/>
      <c r="AF84" s="653"/>
      <c r="AG84" s="841"/>
      <c r="AH84" s="1"/>
      <c r="AP84" s="466" t="s">
        <v>407</v>
      </c>
      <c r="AQ84" s="464" t="s">
        <v>415</v>
      </c>
      <c r="AR84" s="467" t="s">
        <v>408</v>
      </c>
      <c r="AS84" s="464" t="s">
        <v>589</v>
      </c>
    </row>
    <row r="85" spans="1:45" ht="25.2" customHeight="1">
      <c r="A85" s="838" t="s">
        <v>402</v>
      </c>
      <c r="B85" s="653"/>
      <c r="C85" s="889" t="s">
        <v>588</v>
      </c>
      <c r="D85" s="890"/>
      <c r="E85" s="890"/>
      <c r="F85" s="890"/>
      <c r="G85" s="890"/>
      <c r="H85" s="890"/>
      <c r="I85" s="890"/>
      <c r="J85" s="890"/>
      <c r="K85" s="890"/>
      <c r="L85" s="890"/>
      <c r="M85" s="890"/>
      <c r="N85" s="890"/>
      <c r="O85" s="890"/>
      <c r="P85" s="890"/>
      <c r="Q85" s="890"/>
      <c r="R85" s="890"/>
      <c r="S85" s="890"/>
      <c r="T85" s="890"/>
      <c r="U85" s="891" t="str">
        <f>IFERROR(ROUNDDOWN(R103*IF(H81="","",VLOOKUP(H81,AP84:AS91,4,FALSE)),-3),"")</f>
        <v/>
      </c>
      <c r="V85" s="891"/>
      <c r="W85" s="891"/>
      <c r="X85" s="891"/>
      <c r="Y85" s="891"/>
      <c r="Z85" s="892"/>
      <c r="AA85" s="653" t="str">
        <f>IF(AND(U$82&gt;1000,U$85&gt;1000,U$86&gt;1000,U85=MIN(U$82:Z$86)),"〇","")</f>
        <v/>
      </c>
      <c r="AB85" s="653"/>
      <c r="AC85" s="653"/>
      <c r="AD85" s="653"/>
      <c r="AE85" s="653"/>
      <c r="AF85" s="653"/>
      <c r="AG85" s="841"/>
      <c r="AH85" s="1"/>
      <c r="AP85" s="206" t="s">
        <v>410</v>
      </c>
      <c r="AQ85" s="464">
        <v>4</v>
      </c>
      <c r="AR85" s="468">
        <v>1200000</v>
      </c>
      <c r="AS85" s="464">
        <f t="shared" ref="AS85:AS87" si="0">1/3</f>
        <v>0.33333333333333331</v>
      </c>
    </row>
    <row r="86" spans="1:45" ht="25.2" customHeight="1">
      <c r="A86" s="838" t="s">
        <v>403</v>
      </c>
      <c r="B86" s="653"/>
      <c r="C86" s="777" t="s">
        <v>409</v>
      </c>
      <c r="D86" s="777"/>
      <c r="E86" s="777"/>
      <c r="F86" s="777"/>
      <c r="G86" s="777"/>
      <c r="H86" s="777"/>
      <c r="I86" s="777"/>
      <c r="J86" s="777"/>
      <c r="K86" s="777"/>
      <c r="L86" s="777"/>
      <c r="M86" s="777"/>
      <c r="N86" s="777"/>
      <c r="O86" s="777"/>
      <c r="P86" s="777"/>
      <c r="Q86" s="777"/>
      <c r="R86" s="777"/>
      <c r="S86" s="777"/>
      <c r="T86" s="777"/>
      <c r="U86" s="839" t="str">
        <f>IFERROR(VLOOKUP(H81,AP84:AR90,3,FALSE),"")</f>
        <v/>
      </c>
      <c r="V86" s="839"/>
      <c r="W86" s="839"/>
      <c r="X86" s="839"/>
      <c r="Y86" s="839"/>
      <c r="Z86" s="840"/>
      <c r="AA86" s="653" t="str">
        <f>IF(AND(U$82&gt;1000,U$85&gt;1000,U$86&gt;1000,U86=MIN(U$82:Z$86)),"〇","")</f>
        <v/>
      </c>
      <c r="AB86" s="653"/>
      <c r="AC86" s="653"/>
      <c r="AD86" s="653"/>
      <c r="AE86" s="653"/>
      <c r="AF86" s="653"/>
      <c r="AG86" s="841"/>
      <c r="AH86" s="1"/>
      <c r="AP86" s="206" t="s">
        <v>412</v>
      </c>
      <c r="AQ86" s="464">
        <v>7</v>
      </c>
      <c r="AR86" s="468">
        <v>2100000</v>
      </c>
      <c r="AS86" s="464">
        <f t="shared" si="0"/>
        <v>0.33333333333333331</v>
      </c>
    </row>
    <row r="87" spans="1:45" ht="25.2" customHeight="1" thickBot="1">
      <c r="A87" s="895" t="s">
        <v>674</v>
      </c>
      <c r="B87" s="866"/>
      <c r="C87" s="981" t="s">
        <v>675</v>
      </c>
      <c r="D87" s="981"/>
      <c r="E87" s="981"/>
      <c r="F87" s="981"/>
      <c r="G87" s="981"/>
      <c r="H87" s="981"/>
      <c r="I87" s="981"/>
      <c r="J87" s="981"/>
      <c r="K87" s="981"/>
      <c r="L87" s="981"/>
      <c r="M87" s="981"/>
      <c r="N87" s="981"/>
      <c r="O87" s="981"/>
      <c r="P87" s="981"/>
      <c r="Q87" s="981"/>
      <c r="R87" s="981"/>
      <c r="S87" s="981"/>
      <c r="T87" s="981"/>
      <c r="U87" s="893">
        <f>IFERROR(MIN(U82:Z86),"")</f>
        <v>0</v>
      </c>
      <c r="V87" s="893"/>
      <c r="W87" s="893"/>
      <c r="X87" s="893"/>
      <c r="Y87" s="893"/>
      <c r="Z87" s="894"/>
      <c r="AA87" s="866"/>
      <c r="AB87" s="866"/>
      <c r="AC87" s="866"/>
      <c r="AD87" s="866"/>
      <c r="AE87" s="866"/>
      <c r="AF87" s="866"/>
      <c r="AG87" s="867"/>
      <c r="AH87" s="1"/>
      <c r="AP87" s="206" t="s">
        <v>411</v>
      </c>
      <c r="AQ87" s="464">
        <v>7</v>
      </c>
      <c r="AR87" s="468">
        <v>1200000</v>
      </c>
      <c r="AS87" s="464">
        <f t="shared" si="0"/>
        <v>0.33333333333333331</v>
      </c>
    </row>
    <row r="88" spans="1:45" ht="19.5" customHeight="1">
      <c r="A88" s="639" t="s">
        <v>527</v>
      </c>
      <c r="B88" s="639"/>
      <c r="C88" s="639"/>
      <c r="D88" s="639"/>
      <c r="E88" s="639"/>
      <c r="F88" s="639"/>
      <c r="G88" s="639"/>
      <c r="H88" s="639"/>
      <c r="I88" s="639"/>
      <c r="J88" s="639"/>
      <c r="K88" s="639"/>
      <c r="L88" s="639"/>
      <c r="M88" s="639"/>
      <c r="N88" s="639"/>
      <c r="O88" s="639"/>
      <c r="P88" s="639"/>
      <c r="Q88" s="639"/>
      <c r="R88" s="639"/>
      <c r="S88" s="639"/>
      <c r="T88" s="639"/>
      <c r="U88" s="639"/>
      <c r="V88" s="639"/>
      <c r="W88" s="383"/>
      <c r="X88" s="383"/>
      <c r="Y88" s="383"/>
      <c r="Z88" s="383"/>
      <c r="AA88" s="383"/>
      <c r="AB88" s="205"/>
      <c r="AC88" s="205"/>
      <c r="AD88" s="205"/>
      <c r="AE88" s="205"/>
      <c r="AF88" s="205"/>
      <c r="AG88" s="205"/>
      <c r="AH88" s="1"/>
      <c r="AP88" s="469" t="s">
        <v>413</v>
      </c>
      <c r="AQ88" s="464">
        <v>10</v>
      </c>
      <c r="AR88" s="468">
        <v>3000000</v>
      </c>
      <c r="AS88" s="464">
        <f t="shared" ref="AS88:AS89" si="1">1/2</f>
        <v>0.5</v>
      </c>
    </row>
    <row r="89" spans="1:45" ht="27.75" customHeight="1" thickBot="1">
      <c r="A89" s="1" t="s">
        <v>539</v>
      </c>
      <c r="C89" s="5"/>
      <c r="D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20" t="s">
        <v>12</v>
      </c>
      <c r="AH89" s="1"/>
      <c r="AP89" s="470" t="s">
        <v>414</v>
      </c>
      <c r="AQ89" s="465">
        <v>10</v>
      </c>
      <c r="AR89" s="471">
        <v>1800000</v>
      </c>
      <c r="AS89" s="464">
        <f t="shared" si="1"/>
        <v>0.5</v>
      </c>
    </row>
    <row r="90" spans="1:45" ht="20.100000000000001" customHeight="1">
      <c r="A90" s="711" t="s">
        <v>13</v>
      </c>
      <c r="B90" s="712"/>
      <c r="C90" s="712"/>
      <c r="D90" s="712"/>
      <c r="E90" s="712"/>
      <c r="F90" s="712"/>
      <c r="G90" s="712"/>
      <c r="H90" s="712"/>
      <c r="I90" s="712"/>
      <c r="J90" s="712" t="s">
        <v>14</v>
      </c>
      <c r="K90" s="712"/>
      <c r="L90" s="712"/>
      <c r="M90" s="712"/>
      <c r="N90" s="712"/>
      <c r="O90" s="712"/>
      <c r="P90" s="712"/>
      <c r="Q90" s="712"/>
      <c r="R90" s="712"/>
      <c r="S90" s="712" t="s">
        <v>33</v>
      </c>
      <c r="T90" s="712"/>
      <c r="U90" s="712"/>
      <c r="V90" s="712"/>
      <c r="W90" s="712"/>
      <c r="X90" s="712"/>
      <c r="Y90" s="712"/>
      <c r="Z90" s="712"/>
      <c r="AA90" s="712"/>
      <c r="AB90" s="712"/>
      <c r="AC90" s="712"/>
      <c r="AD90" s="712"/>
      <c r="AE90" s="712"/>
      <c r="AF90" s="712"/>
      <c r="AG90" s="878"/>
      <c r="AH90" s="1"/>
      <c r="AP90" s="469" t="s">
        <v>416</v>
      </c>
      <c r="AQ90" s="472"/>
      <c r="AR90" s="468">
        <v>1000000</v>
      </c>
      <c r="AS90" s="464">
        <f t="shared" ref="AS90:AS91" si="2">1/3</f>
        <v>0.33333333333333331</v>
      </c>
    </row>
    <row r="91" spans="1:45" ht="18" customHeight="1">
      <c r="A91" s="191"/>
      <c r="B91" s="594" t="s">
        <v>15</v>
      </c>
      <c r="C91" s="594"/>
      <c r="D91" s="594"/>
      <c r="E91" s="594"/>
      <c r="F91" s="594"/>
      <c r="G91" s="594"/>
      <c r="H91" s="594"/>
      <c r="I91" s="192"/>
      <c r="J91" s="902"/>
      <c r="K91" s="903"/>
      <c r="L91" s="903"/>
      <c r="M91" s="903"/>
      <c r="N91" s="903"/>
      <c r="O91" s="903"/>
      <c r="P91" s="903"/>
      <c r="Q91" s="903"/>
      <c r="R91" s="904"/>
      <c r="S91" s="899"/>
      <c r="T91" s="900"/>
      <c r="U91" s="900"/>
      <c r="V91" s="900"/>
      <c r="W91" s="900"/>
      <c r="X91" s="900"/>
      <c r="Y91" s="900"/>
      <c r="Z91" s="900"/>
      <c r="AA91" s="900"/>
      <c r="AB91" s="900"/>
      <c r="AC91" s="900"/>
      <c r="AD91" s="900"/>
      <c r="AE91" s="900"/>
      <c r="AF91" s="900"/>
      <c r="AG91" s="901"/>
      <c r="AH91" s="1"/>
      <c r="AP91" s="473" t="s">
        <v>417</v>
      </c>
      <c r="AQ91" s="472"/>
      <c r="AR91" s="471">
        <v>2000000</v>
      </c>
      <c r="AS91" s="464">
        <f t="shared" si="2"/>
        <v>0.33333333333333331</v>
      </c>
    </row>
    <row r="92" spans="1:45" ht="18" customHeight="1">
      <c r="A92" s="191"/>
      <c r="B92" s="594" t="s">
        <v>23</v>
      </c>
      <c r="C92" s="594"/>
      <c r="D92" s="594"/>
      <c r="E92" s="594"/>
      <c r="F92" s="594"/>
      <c r="G92" s="594"/>
      <c r="H92" s="594"/>
      <c r="I92" s="192"/>
      <c r="J92" s="902"/>
      <c r="K92" s="903"/>
      <c r="L92" s="903"/>
      <c r="M92" s="903"/>
      <c r="N92" s="903"/>
      <c r="O92" s="903"/>
      <c r="P92" s="903"/>
      <c r="Q92" s="903"/>
      <c r="R92" s="904"/>
      <c r="S92" s="899"/>
      <c r="T92" s="900"/>
      <c r="U92" s="900"/>
      <c r="V92" s="900"/>
      <c r="W92" s="900"/>
      <c r="X92" s="900"/>
      <c r="Y92" s="900"/>
      <c r="Z92" s="900"/>
      <c r="AA92" s="900"/>
      <c r="AB92" s="900"/>
      <c r="AC92" s="900"/>
      <c r="AD92" s="900"/>
      <c r="AE92" s="900"/>
      <c r="AF92" s="900"/>
      <c r="AG92" s="901"/>
      <c r="AH92" s="1"/>
    </row>
    <row r="93" spans="1:45" ht="18" customHeight="1">
      <c r="A93" s="191"/>
      <c r="B93" s="594" t="s">
        <v>41</v>
      </c>
      <c r="C93" s="594"/>
      <c r="D93" s="594"/>
      <c r="E93" s="594"/>
      <c r="F93" s="594"/>
      <c r="G93" s="594"/>
      <c r="H93" s="594"/>
      <c r="I93" s="192"/>
      <c r="J93" s="896">
        <f>U87</f>
        <v>0</v>
      </c>
      <c r="K93" s="897"/>
      <c r="L93" s="897"/>
      <c r="M93" s="897"/>
      <c r="N93" s="897"/>
      <c r="O93" s="897"/>
      <c r="P93" s="897"/>
      <c r="Q93" s="897"/>
      <c r="R93" s="898"/>
      <c r="S93" s="899"/>
      <c r="T93" s="900"/>
      <c r="U93" s="900"/>
      <c r="V93" s="900"/>
      <c r="W93" s="900"/>
      <c r="X93" s="900"/>
      <c r="Y93" s="900"/>
      <c r="Z93" s="900"/>
      <c r="AA93" s="900"/>
      <c r="AB93" s="900"/>
      <c r="AC93" s="900"/>
      <c r="AD93" s="900"/>
      <c r="AE93" s="900"/>
      <c r="AF93" s="900"/>
      <c r="AG93" s="901"/>
      <c r="AH93" s="1"/>
    </row>
    <row r="94" spans="1:45" ht="18" customHeight="1">
      <c r="A94" s="191"/>
      <c r="B94" s="594" t="s">
        <v>42</v>
      </c>
      <c r="C94" s="594"/>
      <c r="D94" s="594"/>
      <c r="E94" s="594"/>
      <c r="F94" s="594"/>
      <c r="G94" s="594"/>
      <c r="H94" s="594"/>
      <c r="I94" s="192"/>
      <c r="J94" s="902"/>
      <c r="K94" s="903"/>
      <c r="L94" s="903"/>
      <c r="M94" s="903"/>
      <c r="N94" s="903"/>
      <c r="O94" s="903"/>
      <c r="P94" s="903"/>
      <c r="Q94" s="903"/>
      <c r="R94" s="904"/>
      <c r="S94" s="899"/>
      <c r="T94" s="900"/>
      <c r="U94" s="900"/>
      <c r="V94" s="900"/>
      <c r="W94" s="900"/>
      <c r="X94" s="900"/>
      <c r="Y94" s="900"/>
      <c r="Z94" s="900"/>
      <c r="AA94" s="900"/>
      <c r="AB94" s="900"/>
      <c r="AC94" s="900"/>
      <c r="AD94" s="900"/>
      <c r="AE94" s="900"/>
      <c r="AF94" s="900"/>
      <c r="AG94" s="901"/>
      <c r="AH94" s="1"/>
    </row>
    <row r="95" spans="1:45" ht="18" customHeight="1" thickBot="1">
      <c r="A95" s="884" t="s">
        <v>16</v>
      </c>
      <c r="B95" s="885"/>
      <c r="C95" s="885"/>
      <c r="D95" s="885"/>
      <c r="E95" s="885"/>
      <c r="F95" s="885"/>
      <c r="G95" s="885"/>
      <c r="H95" s="885"/>
      <c r="I95" s="885"/>
      <c r="J95" s="842">
        <f>IF(SUM(J91:R94)=K103,SUM(J91:R94),"収入と支出が不一致")</f>
        <v>0</v>
      </c>
      <c r="K95" s="843"/>
      <c r="L95" s="843"/>
      <c r="M95" s="843"/>
      <c r="N95" s="843"/>
      <c r="O95" s="843"/>
      <c r="P95" s="843"/>
      <c r="Q95" s="843"/>
      <c r="R95" s="844"/>
      <c r="S95" s="845"/>
      <c r="T95" s="845"/>
      <c r="U95" s="845"/>
      <c r="V95" s="845"/>
      <c r="W95" s="845"/>
      <c r="X95" s="845"/>
      <c r="Y95" s="845"/>
      <c r="Z95" s="845"/>
      <c r="AA95" s="845"/>
      <c r="AB95" s="845"/>
      <c r="AC95" s="845"/>
      <c r="AD95" s="845"/>
      <c r="AE95" s="845"/>
      <c r="AF95" s="845"/>
      <c r="AG95" s="846"/>
      <c r="AH95" s="1"/>
    </row>
    <row r="96" spans="1:45" ht="17.399999999999999" customHeight="1">
      <c r="J96" s="1"/>
      <c r="AH96" s="1"/>
      <c r="AM96" s="288"/>
    </row>
    <row r="97" spans="1:71" ht="25.5" customHeight="1" thickBot="1">
      <c r="A97" s="1" t="s">
        <v>540</v>
      </c>
      <c r="J97" s="1"/>
      <c r="AG97" s="20" t="s">
        <v>12</v>
      </c>
      <c r="AI97" s="288"/>
      <c r="AJ97" s="288"/>
      <c r="AK97" s="288"/>
      <c r="AL97" s="288"/>
      <c r="AM97" s="385"/>
      <c r="AZ97" s="385"/>
      <c r="BA97" s="385"/>
      <c r="BB97" s="385"/>
      <c r="BC97" s="385"/>
    </row>
    <row r="98" spans="1:71" ht="18" customHeight="1">
      <c r="A98" s="711" t="s">
        <v>13</v>
      </c>
      <c r="B98" s="712"/>
      <c r="C98" s="712"/>
      <c r="D98" s="712"/>
      <c r="E98" s="712"/>
      <c r="F98" s="712" t="s">
        <v>52</v>
      </c>
      <c r="G98" s="712"/>
      <c r="H98" s="712"/>
      <c r="I98" s="712"/>
      <c r="J98" s="712"/>
      <c r="K98" s="712" t="s">
        <v>83</v>
      </c>
      <c r="L98" s="712"/>
      <c r="M98" s="712"/>
      <c r="N98" s="712"/>
      <c r="O98" s="712"/>
      <c r="P98" s="712"/>
      <c r="Q98" s="712"/>
      <c r="R98" s="877" t="s">
        <v>84</v>
      </c>
      <c r="S98" s="631"/>
      <c r="T98" s="631"/>
      <c r="U98" s="631"/>
      <c r="V98" s="631"/>
      <c r="W98" s="631"/>
      <c r="X98" s="632"/>
      <c r="Y98" s="712" t="s">
        <v>33</v>
      </c>
      <c r="Z98" s="712"/>
      <c r="AA98" s="712"/>
      <c r="AB98" s="712"/>
      <c r="AC98" s="712"/>
      <c r="AD98" s="712"/>
      <c r="AE98" s="712"/>
      <c r="AF98" s="712"/>
      <c r="AG98" s="878"/>
      <c r="AH98" s="1"/>
      <c r="AM98" s="385"/>
      <c r="AP98" s="27" t="s">
        <v>499</v>
      </c>
      <c r="AZ98" s="385"/>
      <c r="BA98" s="385"/>
      <c r="BB98" s="385"/>
      <c r="BC98" s="385"/>
    </row>
    <row r="99" spans="1:71" s="27" customFormat="1" ht="18" customHeight="1">
      <c r="A99" s="873"/>
      <c r="B99" s="874"/>
      <c r="C99" s="874"/>
      <c r="D99" s="874"/>
      <c r="E99" s="874"/>
      <c r="F99" s="875"/>
      <c r="G99" s="875"/>
      <c r="H99" s="875"/>
      <c r="I99" s="875"/>
      <c r="J99" s="875"/>
      <c r="K99" s="879"/>
      <c r="L99" s="880"/>
      <c r="M99" s="880"/>
      <c r="N99" s="880"/>
      <c r="O99" s="880"/>
      <c r="P99" s="880"/>
      <c r="Q99" s="881"/>
      <c r="R99" s="876"/>
      <c r="S99" s="876"/>
      <c r="T99" s="876"/>
      <c r="U99" s="876"/>
      <c r="V99" s="876"/>
      <c r="W99" s="876"/>
      <c r="X99" s="876"/>
      <c r="Y99" s="882"/>
      <c r="Z99" s="882"/>
      <c r="AA99" s="882"/>
      <c r="AB99" s="882"/>
      <c r="AC99" s="882"/>
      <c r="AD99" s="882"/>
      <c r="AE99" s="882"/>
      <c r="AF99" s="882"/>
      <c r="AG99" s="883"/>
      <c r="AI99" s="1"/>
      <c r="AL99" s="1"/>
      <c r="AP99" s="27" t="s">
        <v>500</v>
      </c>
      <c r="AQ99" s="1"/>
      <c r="AR99" s="1"/>
      <c r="AS99" s="1"/>
      <c r="AT99" s="1"/>
      <c r="AU99" s="1"/>
      <c r="AV99" s="1"/>
      <c r="AW99" s="1"/>
      <c r="AX99" s="1"/>
      <c r="AY99" s="1"/>
      <c r="AZ99" s="385"/>
      <c r="BA99" s="385"/>
      <c r="BB99" s="385"/>
      <c r="BC99" s="385"/>
      <c r="BD99" s="1"/>
      <c r="BE99" s="1"/>
      <c r="BF99" s="1"/>
      <c r="BG99" s="1"/>
      <c r="BH99" s="1"/>
      <c r="BI99" s="1"/>
      <c r="BJ99" s="1"/>
      <c r="BK99" s="1"/>
      <c r="BL99" s="1"/>
      <c r="BM99" s="1"/>
      <c r="BN99" s="1"/>
      <c r="BO99" s="1"/>
      <c r="BP99" s="1"/>
      <c r="BQ99" s="1"/>
      <c r="BR99" s="1"/>
      <c r="BS99" s="1"/>
    </row>
    <row r="100" spans="1:71" s="27" customFormat="1" ht="18" customHeight="1">
      <c r="A100" s="873"/>
      <c r="B100" s="874"/>
      <c r="C100" s="874"/>
      <c r="D100" s="874"/>
      <c r="E100" s="874"/>
      <c r="F100" s="875"/>
      <c r="G100" s="875"/>
      <c r="H100" s="875"/>
      <c r="I100" s="875"/>
      <c r="J100" s="875"/>
      <c r="K100" s="876"/>
      <c r="L100" s="876"/>
      <c r="M100" s="876"/>
      <c r="N100" s="876"/>
      <c r="O100" s="876"/>
      <c r="P100" s="876"/>
      <c r="Q100" s="876"/>
      <c r="R100" s="876"/>
      <c r="S100" s="876"/>
      <c r="T100" s="876"/>
      <c r="U100" s="876"/>
      <c r="V100" s="876"/>
      <c r="W100" s="876"/>
      <c r="X100" s="876"/>
      <c r="Y100" s="882"/>
      <c r="Z100" s="882"/>
      <c r="AA100" s="882"/>
      <c r="AB100" s="882"/>
      <c r="AC100" s="882"/>
      <c r="AD100" s="882"/>
      <c r="AE100" s="882"/>
      <c r="AF100" s="882"/>
      <c r="AG100" s="883"/>
      <c r="AO100" s="1"/>
      <c r="AP100" s="27" t="s">
        <v>501</v>
      </c>
      <c r="AQ100" s="1"/>
      <c r="AR100" s="1"/>
      <c r="AS100" s="1"/>
      <c r="AT100" s="1"/>
      <c r="AU100" s="1"/>
      <c r="AV100" s="1"/>
      <c r="AW100" s="1"/>
      <c r="AX100" s="1"/>
      <c r="AY100" s="1"/>
    </row>
    <row r="101" spans="1:71" s="27" customFormat="1" ht="18" customHeight="1">
      <c r="A101" s="873"/>
      <c r="B101" s="874"/>
      <c r="C101" s="874"/>
      <c r="D101" s="874"/>
      <c r="E101" s="874"/>
      <c r="F101" s="875"/>
      <c r="G101" s="875"/>
      <c r="H101" s="875"/>
      <c r="I101" s="875"/>
      <c r="J101" s="875"/>
      <c r="K101" s="876"/>
      <c r="L101" s="876"/>
      <c r="M101" s="876"/>
      <c r="N101" s="876"/>
      <c r="O101" s="876"/>
      <c r="P101" s="876"/>
      <c r="Q101" s="876"/>
      <c r="R101" s="876"/>
      <c r="S101" s="876"/>
      <c r="T101" s="876"/>
      <c r="U101" s="876"/>
      <c r="V101" s="876"/>
      <c r="W101" s="876"/>
      <c r="X101" s="876"/>
      <c r="Y101" s="882"/>
      <c r="Z101" s="882"/>
      <c r="AA101" s="882"/>
      <c r="AB101" s="882"/>
      <c r="AC101" s="882"/>
      <c r="AD101" s="882"/>
      <c r="AE101" s="882"/>
      <c r="AF101" s="882"/>
      <c r="AG101" s="883"/>
      <c r="AO101" s="1"/>
      <c r="AP101" s="27" t="s">
        <v>502</v>
      </c>
      <c r="AQ101" s="1"/>
      <c r="AR101" s="1"/>
      <c r="AS101" s="1"/>
      <c r="AT101" s="1"/>
      <c r="AU101" s="1"/>
      <c r="AV101" s="1"/>
      <c r="AW101" s="1"/>
      <c r="AX101" s="1"/>
      <c r="AY101" s="1"/>
    </row>
    <row r="102" spans="1:71" s="27" customFormat="1" ht="18" customHeight="1">
      <c r="A102" s="873"/>
      <c r="B102" s="874"/>
      <c r="C102" s="874"/>
      <c r="D102" s="874"/>
      <c r="E102" s="874"/>
      <c r="F102" s="875"/>
      <c r="G102" s="875"/>
      <c r="H102" s="875"/>
      <c r="I102" s="875"/>
      <c r="J102" s="875"/>
      <c r="K102" s="876"/>
      <c r="L102" s="876"/>
      <c r="M102" s="876"/>
      <c r="N102" s="876"/>
      <c r="O102" s="876"/>
      <c r="P102" s="876"/>
      <c r="Q102" s="876"/>
      <c r="R102" s="876"/>
      <c r="S102" s="876"/>
      <c r="T102" s="876"/>
      <c r="U102" s="876"/>
      <c r="V102" s="876"/>
      <c r="W102" s="876"/>
      <c r="X102" s="876"/>
      <c r="Y102" s="882"/>
      <c r="Z102" s="882"/>
      <c r="AA102" s="882"/>
      <c r="AB102" s="882"/>
      <c r="AC102" s="882"/>
      <c r="AD102" s="882"/>
      <c r="AE102" s="882"/>
      <c r="AF102" s="882"/>
      <c r="AG102" s="883"/>
      <c r="AP102" s="27" t="s">
        <v>573</v>
      </c>
    </row>
    <row r="103" spans="1:71" s="27" customFormat="1" ht="18" customHeight="1" thickBot="1">
      <c r="A103" s="884" t="s">
        <v>16</v>
      </c>
      <c r="B103" s="885"/>
      <c r="C103" s="885"/>
      <c r="D103" s="885"/>
      <c r="E103" s="885"/>
      <c r="F103" s="885"/>
      <c r="G103" s="885"/>
      <c r="H103" s="885"/>
      <c r="I103" s="885"/>
      <c r="J103" s="885"/>
      <c r="K103" s="886">
        <f>SUM(K99:Q102)</f>
        <v>0</v>
      </c>
      <c r="L103" s="886"/>
      <c r="M103" s="886"/>
      <c r="N103" s="886"/>
      <c r="O103" s="886"/>
      <c r="P103" s="886"/>
      <c r="Q103" s="886"/>
      <c r="R103" s="887">
        <f>SUM(R99:X102)</f>
        <v>0</v>
      </c>
      <c r="S103" s="887"/>
      <c r="T103" s="887"/>
      <c r="U103" s="887"/>
      <c r="V103" s="887"/>
      <c r="W103" s="887"/>
      <c r="X103" s="887"/>
      <c r="Y103" s="885"/>
      <c r="Z103" s="885"/>
      <c r="AA103" s="885"/>
      <c r="AB103" s="885"/>
      <c r="AC103" s="885"/>
      <c r="AD103" s="885"/>
      <c r="AE103" s="885"/>
      <c r="AF103" s="885"/>
      <c r="AG103" s="888"/>
      <c r="AP103" s="27" t="s">
        <v>503</v>
      </c>
    </row>
    <row r="104" spans="1:71" ht="10.199999999999999" customHeight="1">
      <c r="A104" s="180"/>
      <c r="B104" s="180"/>
      <c r="C104" s="180"/>
      <c r="D104" s="180"/>
      <c r="E104" s="180"/>
      <c r="F104" s="180"/>
      <c r="G104" s="180"/>
      <c r="H104" s="180"/>
      <c r="I104" s="180"/>
      <c r="J104" s="180"/>
      <c r="K104" s="492"/>
      <c r="L104" s="492"/>
      <c r="M104" s="492"/>
      <c r="N104" s="492"/>
      <c r="O104" s="492"/>
      <c r="P104" s="492"/>
      <c r="Q104" s="492"/>
      <c r="R104" s="492"/>
      <c r="S104" s="492"/>
      <c r="T104" s="492"/>
      <c r="U104" s="492"/>
      <c r="V104" s="492"/>
      <c r="W104" s="492"/>
      <c r="X104" s="492"/>
      <c r="Y104" s="180"/>
      <c r="Z104" s="180"/>
      <c r="AA104" s="180"/>
      <c r="AB104" s="180"/>
      <c r="AC104" s="180"/>
      <c r="AD104" s="180"/>
      <c r="AE104" s="180"/>
      <c r="AF104" s="180"/>
      <c r="AG104" s="180"/>
      <c r="AH104" s="1"/>
      <c r="AM104" s="27"/>
      <c r="AN104" s="27"/>
    </row>
    <row r="105" spans="1:71" ht="25.5" customHeight="1" thickBot="1">
      <c r="A105" s="27" t="s">
        <v>344</v>
      </c>
      <c r="B105" s="27"/>
      <c r="C105" s="27"/>
      <c r="D105" s="27"/>
      <c r="E105" s="27"/>
      <c r="F105" s="27"/>
      <c r="G105" s="27"/>
      <c r="H105" s="27"/>
      <c r="I105" s="27"/>
      <c r="J105" s="393"/>
      <c r="K105" s="393"/>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1"/>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row>
    <row r="106" spans="1:71" s="27" customFormat="1" ht="14.4" customHeight="1">
      <c r="A106" s="791" t="s">
        <v>570</v>
      </c>
      <c r="B106" s="792"/>
      <c r="C106" s="792"/>
      <c r="D106" s="792"/>
      <c r="E106" s="792"/>
      <c r="F106" s="792"/>
      <c r="G106" s="792"/>
      <c r="H106" s="792"/>
      <c r="I106" s="792"/>
      <c r="J106" s="792"/>
      <c r="K106" s="792"/>
      <c r="L106" s="792"/>
      <c r="M106" s="792"/>
      <c r="N106" s="792"/>
      <c r="O106" s="792"/>
      <c r="P106" s="792"/>
      <c r="Q106" s="792"/>
      <c r="R106" s="792"/>
      <c r="S106" s="792"/>
      <c r="T106" s="793"/>
      <c r="U106" s="804" t="s">
        <v>571</v>
      </c>
      <c r="V106" s="804"/>
      <c r="W106" s="804"/>
      <c r="X106" s="804"/>
      <c r="Y106" s="804"/>
      <c r="Z106" s="804"/>
      <c r="AA106" s="804"/>
      <c r="AB106" s="804"/>
      <c r="AC106" s="804"/>
      <c r="AD106" s="804"/>
      <c r="AE106" s="804"/>
      <c r="AF106" s="804"/>
      <c r="AG106" s="805"/>
      <c r="AL106" s="435"/>
    </row>
    <row r="107" spans="1:71" s="27" customFormat="1" ht="14.4" customHeight="1">
      <c r="A107" s="510"/>
      <c r="B107" s="509" t="s">
        <v>569</v>
      </c>
      <c r="C107" s="507"/>
      <c r="D107" s="507"/>
      <c r="E107" s="507"/>
      <c r="F107" s="507"/>
      <c r="G107" s="507"/>
      <c r="H107" s="507"/>
      <c r="I107" s="507"/>
      <c r="J107" s="507"/>
      <c r="K107" s="507"/>
      <c r="L107" s="507"/>
      <c r="M107" s="507"/>
      <c r="N107" s="507"/>
      <c r="O107" s="507"/>
      <c r="P107" s="507"/>
      <c r="Q107" s="507"/>
      <c r="R107" s="507"/>
      <c r="S107" s="507"/>
      <c r="T107" s="508"/>
      <c r="U107" s="789" t="s">
        <v>509</v>
      </c>
      <c r="V107" s="789"/>
      <c r="W107" s="789"/>
      <c r="X107" s="789"/>
      <c r="Y107" s="789"/>
      <c r="Z107" s="789"/>
      <c r="AA107" s="789"/>
      <c r="AB107" s="789"/>
      <c r="AC107" s="789"/>
      <c r="AD107" s="789"/>
      <c r="AE107" s="789"/>
      <c r="AF107" s="789"/>
      <c r="AG107" s="790"/>
      <c r="AL107" s="435"/>
    </row>
    <row r="108" spans="1:71" s="27" customFormat="1" ht="14.4" customHeight="1">
      <c r="A108" s="510"/>
      <c r="B108" s="799" t="s">
        <v>504</v>
      </c>
      <c r="C108" s="799"/>
      <c r="D108" s="799"/>
      <c r="E108" s="799"/>
      <c r="F108" s="799"/>
      <c r="G108" s="799"/>
      <c r="H108" s="799"/>
      <c r="I108" s="799"/>
      <c r="J108" s="799"/>
      <c r="K108" s="799"/>
      <c r="L108" s="799"/>
      <c r="M108" s="799"/>
      <c r="N108" s="799"/>
      <c r="O108" s="799"/>
      <c r="P108" s="799"/>
      <c r="Q108" s="799"/>
      <c r="R108" s="799"/>
      <c r="S108" s="799"/>
      <c r="T108" s="803"/>
      <c r="U108" s="789" t="s">
        <v>509</v>
      </c>
      <c r="V108" s="789"/>
      <c r="W108" s="789"/>
      <c r="X108" s="789"/>
      <c r="Y108" s="789"/>
      <c r="Z108" s="789"/>
      <c r="AA108" s="789"/>
      <c r="AB108" s="789"/>
      <c r="AC108" s="789"/>
      <c r="AD108" s="789"/>
      <c r="AE108" s="789"/>
      <c r="AF108" s="789"/>
      <c r="AG108" s="790"/>
      <c r="AL108" s="435"/>
    </row>
    <row r="109" spans="1:71" s="27" customFormat="1" ht="14.4" customHeight="1">
      <c r="A109" s="510"/>
      <c r="B109" s="799" t="s">
        <v>505</v>
      </c>
      <c r="C109" s="799"/>
      <c r="D109" s="799"/>
      <c r="E109" s="799"/>
      <c r="F109" s="799"/>
      <c r="G109" s="799"/>
      <c r="H109" s="799"/>
      <c r="I109" s="799"/>
      <c r="J109" s="799"/>
      <c r="K109" s="799"/>
      <c r="L109" s="799"/>
      <c r="M109" s="799"/>
      <c r="N109" s="799"/>
      <c r="O109" s="799"/>
      <c r="P109" s="799"/>
      <c r="Q109" s="799"/>
      <c r="R109" s="799"/>
      <c r="S109" s="799"/>
      <c r="T109" s="803"/>
      <c r="U109" s="789" t="s">
        <v>509</v>
      </c>
      <c r="V109" s="789"/>
      <c r="W109" s="789"/>
      <c r="X109" s="789"/>
      <c r="Y109" s="789"/>
      <c r="Z109" s="789"/>
      <c r="AA109" s="789"/>
      <c r="AB109" s="789"/>
      <c r="AC109" s="789"/>
      <c r="AD109" s="789"/>
      <c r="AE109" s="789"/>
      <c r="AF109" s="789"/>
      <c r="AG109" s="790"/>
      <c r="AL109" s="435"/>
    </row>
    <row r="110" spans="1:71" s="27" customFormat="1" ht="14.4" customHeight="1">
      <c r="A110" s="510"/>
      <c r="B110" s="799" t="s">
        <v>511</v>
      </c>
      <c r="C110" s="799"/>
      <c r="D110" s="799"/>
      <c r="E110" s="799"/>
      <c r="F110" s="799"/>
      <c r="G110" s="799"/>
      <c r="H110" s="799"/>
      <c r="I110" s="799"/>
      <c r="J110" s="799"/>
      <c r="K110" s="799"/>
      <c r="L110" s="799"/>
      <c r="M110" s="799"/>
      <c r="N110" s="799"/>
      <c r="O110" s="799"/>
      <c r="P110" s="799"/>
      <c r="Q110" s="799"/>
      <c r="R110" s="799"/>
      <c r="S110" s="799"/>
      <c r="T110" s="803"/>
      <c r="U110" s="789" t="s">
        <v>509</v>
      </c>
      <c r="V110" s="789"/>
      <c r="W110" s="789"/>
      <c r="X110" s="789"/>
      <c r="Y110" s="789"/>
      <c r="Z110" s="789"/>
      <c r="AA110" s="789"/>
      <c r="AB110" s="789"/>
      <c r="AC110" s="789"/>
      <c r="AD110" s="789"/>
      <c r="AE110" s="789"/>
      <c r="AF110" s="789"/>
      <c r="AG110" s="790"/>
    </row>
    <row r="111" spans="1:71" s="27" customFormat="1" ht="14.4" customHeight="1">
      <c r="A111" s="510"/>
      <c r="B111" s="799" t="s">
        <v>512</v>
      </c>
      <c r="C111" s="799"/>
      <c r="D111" s="799"/>
      <c r="E111" s="799"/>
      <c r="F111" s="799"/>
      <c r="G111" s="799"/>
      <c r="H111" s="799"/>
      <c r="I111" s="799"/>
      <c r="J111" s="799"/>
      <c r="K111" s="799"/>
      <c r="L111" s="799"/>
      <c r="M111" s="799"/>
      <c r="N111" s="799"/>
      <c r="O111" s="799"/>
      <c r="P111" s="799"/>
      <c r="Q111" s="799"/>
      <c r="R111" s="799"/>
      <c r="S111" s="799"/>
      <c r="T111" s="803"/>
      <c r="U111" s="789" t="s">
        <v>509</v>
      </c>
      <c r="V111" s="789"/>
      <c r="W111" s="789"/>
      <c r="X111" s="789"/>
      <c r="Y111" s="789"/>
      <c r="Z111" s="789"/>
      <c r="AA111" s="789"/>
      <c r="AB111" s="789"/>
      <c r="AC111" s="789"/>
      <c r="AD111" s="789"/>
      <c r="AE111" s="789"/>
      <c r="AF111" s="789"/>
      <c r="AG111" s="790"/>
      <c r="AL111" s="27" t="s">
        <v>291</v>
      </c>
    </row>
    <row r="112" spans="1:71" s="27" customFormat="1" ht="14.4" customHeight="1">
      <c r="A112" s="510"/>
      <c r="B112" s="799" t="s">
        <v>514</v>
      </c>
      <c r="C112" s="799"/>
      <c r="D112" s="799"/>
      <c r="E112" s="799"/>
      <c r="F112" s="799"/>
      <c r="G112" s="799"/>
      <c r="H112" s="799"/>
      <c r="I112" s="799"/>
      <c r="J112" s="799"/>
      <c r="K112" s="799"/>
      <c r="L112" s="799"/>
      <c r="M112" s="799"/>
      <c r="N112" s="799"/>
      <c r="O112" s="799"/>
      <c r="P112" s="799"/>
      <c r="Q112" s="799"/>
      <c r="R112" s="799"/>
      <c r="S112" s="799"/>
      <c r="T112" s="803"/>
      <c r="U112" s="798" t="s">
        <v>513</v>
      </c>
      <c r="V112" s="799"/>
      <c r="W112" s="799"/>
      <c r="X112" s="799"/>
      <c r="Y112" s="799"/>
      <c r="Z112" s="799"/>
      <c r="AA112" s="799"/>
      <c r="AB112" s="799"/>
      <c r="AC112" s="799"/>
      <c r="AD112" s="799"/>
      <c r="AE112" s="799"/>
      <c r="AF112" s="799"/>
      <c r="AG112" s="800"/>
      <c r="AK112" s="490" t="s">
        <v>682</v>
      </c>
    </row>
    <row r="113" spans="1:71" s="27" customFormat="1" ht="14.4" customHeight="1">
      <c r="A113" s="510"/>
      <c r="B113" s="799" t="s">
        <v>634</v>
      </c>
      <c r="C113" s="799"/>
      <c r="D113" s="799"/>
      <c r="E113" s="799"/>
      <c r="F113" s="799"/>
      <c r="G113" s="799"/>
      <c r="H113" s="799"/>
      <c r="I113" s="799"/>
      <c r="J113" s="799"/>
      <c r="K113" s="799"/>
      <c r="L113" s="799"/>
      <c r="M113" s="799"/>
      <c r="N113" s="799"/>
      <c r="O113" s="799"/>
      <c r="P113" s="799"/>
      <c r="Q113" s="799"/>
      <c r="R113" s="799"/>
      <c r="S113" s="799"/>
      <c r="T113" s="803"/>
      <c r="U113" s="789" t="s">
        <v>509</v>
      </c>
      <c r="V113" s="789"/>
      <c r="W113" s="789"/>
      <c r="X113" s="789"/>
      <c r="Y113" s="789"/>
      <c r="Z113" s="789"/>
      <c r="AA113" s="789"/>
      <c r="AB113" s="789"/>
      <c r="AC113" s="789"/>
      <c r="AD113" s="789"/>
      <c r="AE113" s="789"/>
      <c r="AF113" s="789"/>
      <c r="AG113" s="790"/>
      <c r="AH113" s="491"/>
      <c r="AK113" s="490" t="s">
        <v>500</v>
      </c>
    </row>
    <row r="114" spans="1:71" ht="14.4" customHeight="1">
      <c r="A114" s="510"/>
      <c r="B114" s="799" t="s">
        <v>515</v>
      </c>
      <c r="C114" s="799"/>
      <c r="D114" s="799"/>
      <c r="E114" s="799"/>
      <c r="F114" s="799"/>
      <c r="G114" s="799"/>
      <c r="H114" s="799"/>
      <c r="I114" s="799"/>
      <c r="J114" s="799"/>
      <c r="K114" s="799"/>
      <c r="L114" s="799"/>
      <c r="M114" s="799"/>
      <c r="N114" s="799"/>
      <c r="O114" s="799"/>
      <c r="P114" s="799"/>
      <c r="Q114" s="799"/>
      <c r="R114" s="799"/>
      <c r="S114" s="799"/>
      <c r="T114" s="803"/>
      <c r="U114" s="796" t="s">
        <v>516</v>
      </c>
      <c r="V114" s="796"/>
      <c r="W114" s="796"/>
      <c r="X114" s="796"/>
      <c r="Y114" s="796"/>
      <c r="Z114" s="796"/>
      <c r="AA114" s="796"/>
      <c r="AB114" s="796"/>
      <c r="AC114" s="796"/>
      <c r="AD114" s="796"/>
      <c r="AE114" s="796"/>
      <c r="AF114" s="796"/>
      <c r="AG114" s="797"/>
      <c r="AH114" s="1"/>
      <c r="AI114" s="27"/>
      <c r="AJ114" s="27"/>
      <c r="AK114" s="490" t="s">
        <v>501</v>
      </c>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row>
    <row r="115" spans="1:71" ht="14.4" customHeight="1">
      <c r="A115" s="510"/>
      <c r="B115" s="799" t="s">
        <v>517</v>
      </c>
      <c r="C115" s="799"/>
      <c r="D115" s="799"/>
      <c r="E115" s="799"/>
      <c r="F115" s="799"/>
      <c r="G115" s="799"/>
      <c r="H115" s="799"/>
      <c r="I115" s="799"/>
      <c r="J115" s="799"/>
      <c r="K115" s="799"/>
      <c r="L115" s="799"/>
      <c r="M115" s="799"/>
      <c r="N115" s="799"/>
      <c r="O115" s="799"/>
      <c r="P115" s="799"/>
      <c r="Q115" s="799"/>
      <c r="R115" s="799"/>
      <c r="S115" s="799"/>
      <c r="T115" s="803"/>
      <c r="U115" s="789" t="s">
        <v>518</v>
      </c>
      <c r="V115" s="789"/>
      <c r="W115" s="789"/>
      <c r="X115" s="789"/>
      <c r="Y115" s="789"/>
      <c r="Z115" s="789"/>
      <c r="AA115" s="789"/>
      <c r="AB115" s="789"/>
      <c r="AC115" s="789"/>
      <c r="AD115" s="789"/>
      <c r="AE115" s="789"/>
      <c r="AF115" s="789"/>
      <c r="AG115" s="790"/>
      <c r="AH115" s="1"/>
      <c r="AI115" s="27"/>
      <c r="AJ115" s="27"/>
      <c r="AK115" s="490" t="s">
        <v>502</v>
      </c>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row>
    <row r="116" spans="1:71" ht="14.4" customHeight="1">
      <c r="A116" s="510"/>
      <c r="B116" s="799" t="s">
        <v>519</v>
      </c>
      <c r="C116" s="799"/>
      <c r="D116" s="799"/>
      <c r="E116" s="799"/>
      <c r="F116" s="799"/>
      <c r="G116" s="799"/>
      <c r="H116" s="799"/>
      <c r="I116" s="799"/>
      <c r="J116" s="799"/>
      <c r="K116" s="799"/>
      <c r="L116" s="799"/>
      <c r="M116" s="799"/>
      <c r="N116" s="799"/>
      <c r="O116" s="799"/>
      <c r="P116" s="799"/>
      <c r="Q116" s="799"/>
      <c r="R116" s="799"/>
      <c r="S116" s="799"/>
      <c r="T116" s="803"/>
      <c r="U116" s="789" t="s">
        <v>520</v>
      </c>
      <c r="V116" s="789"/>
      <c r="W116" s="789"/>
      <c r="X116" s="789"/>
      <c r="Y116" s="789"/>
      <c r="Z116" s="789"/>
      <c r="AA116" s="789"/>
      <c r="AB116" s="789"/>
      <c r="AC116" s="789"/>
      <c r="AD116" s="789"/>
      <c r="AE116" s="789"/>
      <c r="AF116" s="789"/>
      <c r="AG116" s="790"/>
      <c r="AH116" s="1"/>
      <c r="AI116" s="27"/>
      <c r="AJ116" s="27"/>
      <c r="AK116" s="490" t="s">
        <v>503</v>
      </c>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row>
    <row r="117" spans="1:71" ht="14.4" customHeight="1" thickBot="1">
      <c r="A117" s="511"/>
      <c r="B117" s="801" t="s">
        <v>521</v>
      </c>
      <c r="C117" s="801"/>
      <c r="D117" s="801"/>
      <c r="E117" s="801"/>
      <c r="F117" s="801"/>
      <c r="G117" s="801"/>
      <c r="H117" s="801"/>
      <c r="I117" s="801"/>
      <c r="J117" s="801"/>
      <c r="K117" s="801"/>
      <c r="L117" s="801"/>
      <c r="M117" s="801"/>
      <c r="N117" s="801"/>
      <c r="O117" s="801"/>
      <c r="P117" s="801"/>
      <c r="Q117" s="801"/>
      <c r="R117" s="801"/>
      <c r="S117" s="801"/>
      <c r="T117" s="802"/>
      <c r="U117" s="794" t="s">
        <v>522</v>
      </c>
      <c r="V117" s="794"/>
      <c r="W117" s="794"/>
      <c r="X117" s="794"/>
      <c r="Y117" s="794"/>
      <c r="Z117" s="794"/>
      <c r="AA117" s="794"/>
      <c r="AB117" s="794"/>
      <c r="AC117" s="794"/>
      <c r="AD117" s="794"/>
      <c r="AE117" s="794"/>
      <c r="AF117" s="794"/>
      <c r="AG117" s="795"/>
      <c r="AH117" s="1"/>
      <c r="AI117" s="27"/>
      <c r="AJ117" s="27"/>
      <c r="AK117" s="490" t="s">
        <v>238</v>
      </c>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row>
    <row r="118" spans="1:71" s="27" customFormat="1" ht="26.4" customHeight="1">
      <c r="A118" s="1"/>
      <c r="B118" s="1"/>
      <c r="C118" s="1"/>
      <c r="D118" s="1"/>
      <c r="E118" s="1"/>
      <c r="F118" s="1"/>
      <c r="G118" s="1"/>
      <c r="H118" s="1"/>
      <c r="I118" s="1"/>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435"/>
      <c r="AI118" s="1"/>
      <c r="AJ118" s="1"/>
      <c r="AK118" s="1"/>
      <c r="BR118" s="1"/>
      <c r="BS118" s="1"/>
    </row>
    <row r="119" spans="1:71" s="27" customFormat="1" ht="26.4" customHeight="1">
      <c r="A119" s="1"/>
      <c r="B119" s="1"/>
      <c r="C119" s="1"/>
      <c r="D119" s="1"/>
      <c r="E119" s="1"/>
      <c r="F119" s="1"/>
      <c r="G119" s="1"/>
      <c r="H119" s="1"/>
      <c r="I119" s="1"/>
      <c r="J119" s="2"/>
      <c r="K119" s="1"/>
      <c r="L119" s="1"/>
      <c r="M119" s="1"/>
      <c r="N119" s="1"/>
      <c r="O119" s="1"/>
      <c r="P119" s="1"/>
      <c r="Q119" s="1"/>
      <c r="R119" s="1"/>
      <c r="S119" s="1"/>
      <c r="T119" s="1"/>
      <c r="U119" s="1"/>
      <c r="V119" s="1"/>
      <c r="W119" s="1"/>
      <c r="X119" s="1"/>
      <c r="Y119" s="1"/>
      <c r="Z119" s="1"/>
      <c r="AA119" s="1"/>
      <c r="AB119" s="1"/>
      <c r="AC119" s="1"/>
      <c r="AD119" s="1"/>
      <c r="AE119" s="1"/>
      <c r="AF119" s="1"/>
      <c r="AG119" s="1"/>
      <c r="AH119" s="435"/>
      <c r="AI119" s="1"/>
      <c r="AJ119" s="1"/>
      <c r="AK119" s="1"/>
    </row>
    <row r="120" spans="1:71" s="27" customFormat="1" ht="26.4" customHeight="1">
      <c r="A120" s="1"/>
      <c r="B120" s="1"/>
      <c r="C120" s="1"/>
      <c r="D120" s="1"/>
      <c r="E120" s="1"/>
      <c r="F120" s="1"/>
      <c r="G120" s="1"/>
      <c r="H120" s="1"/>
      <c r="I120" s="1"/>
      <c r="J120" s="2"/>
      <c r="K120" s="1"/>
      <c r="L120" s="1"/>
      <c r="M120" s="1"/>
      <c r="N120" s="1"/>
      <c r="O120" s="1"/>
      <c r="P120" s="1"/>
      <c r="Q120" s="1"/>
      <c r="R120" s="1"/>
      <c r="S120" s="1"/>
      <c r="T120" s="1"/>
      <c r="U120" s="1"/>
      <c r="V120" s="1"/>
      <c r="W120" s="1"/>
      <c r="X120" s="1"/>
      <c r="Y120" s="1"/>
      <c r="Z120" s="1"/>
      <c r="AA120" s="1"/>
      <c r="AB120" s="1"/>
      <c r="AC120" s="1"/>
      <c r="AD120" s="1"/>
      <c r="AE120" s="1"/>
      <c r="AF120" s="1"/>
      <c r="AG120" s="1"/>
      <c r="AH120" s="435"/>
      <c r="AI120" s="1"/>
      <c r="AJ120" s="1"/>
      <c r="AK120" s="1"/>
    </row>
    <row r="121" spans="1:71" ht="26.4" customHeight="1">
      <c r="AL121" s="27" t="s">
        <v>291</v>
      </c>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row>
    <row r="122" spans="1:71" ht="26.4" customHeight="1">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row>
    <row r="123" spans="1:71" ht="26.4" customHeight="1">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row>
    <row r="124" spans="1:71" ht="26.4" customHeight="1">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row>
    <row r="125" spans="1:71" ht="26.4" customHeight="1">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row>
    <row r="126" spans="1:71" ht="26.4" customHeight="1">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row>
    <row r="127" spans="1:71" ht="24.75" customHeight="1">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row>
    <row r="128" spans="1:71" ht="24.75" customHeight="1">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row>
  </sheetData>
  <mergeCells count="249">
    <mergeCell ref="N44:AG44"/>
    <mergeCell ref="U43:Y43"/>
    <mergeCell ref="B44:L44"/>
    <mergeCell ref="B48:L48"/>
    <mergeCell ref="AA48:AG48"/>
    <mergeCell ref="B92:H92"/>
    <mergeCell ref="J92:R92"/>
    <mergeCell ref="S92:AG92"/>
    <mergeCell ref="S61:U61"/>
    <mergeCell ref="A90:I90"/>
    <mergeCell ref="J90:R90"/>
    <mergeCell ref="S90:AG90"/>
    <mergeCell ref="B91:H91"/>
    <mergeCell ref="AB53:AF53"/>
    <mergeCell ref="J60:V60"/>
    <mergeCell ref="I78:AG78"/>
    <mergeCell ref="B78:G78"/>
    <mergeCell ref="J91:R91"/>
    <mergeCell ref="S91:AG91"/>
    <mergeCell ref="A81:G81"/>
    <mergeCell ref="B61:H61"/>
    <mergeCell ref="B55:O55"/>
    <mergeCell ref="B53:O53"/>
    <mergeCell ref="C87:T87"/>
    <mergeCell ref="Z42:AB42"/>
    <mergeCell ref="Z43:AB43"/>
    <mergeCell ref="U26:AG26"/>
    <mergeCell ref="F23:K23"/>
    <mergeCell ref="L23:Q23"/>
    <mergeCell ref="R23:T23"/>
    <mergeCell ref="U23:AG23"/>
    <mergeCell ref="F24:K24"/>
    <mergeCell ref="L24:Q24"/>
    <mergeCell ref="R24:T24"/>
    <mergeCell ref="U24:AG24"/>
    <mergeCell ref="F25:K25"/>
    <mergeCell ref="L25:Q25"/>
    <mergeCell ref="R25:T25"/>
    <mergeCell ref="U25:AG25"/>
    <mergeCell ref="G29:L29"/>
    <mergeCell ref="M29:AG29"/>
    <mergeCell ref="F26:K26"/>
    <mergeCell ref="L26:Q26"/>
    <mergeCell ref="R26:T26"/>
    <mergeCell ref="B31:K31"/>
    <mergeCell ref="M31:AC31"/>
    <mergeCell ref="B32:K32"/>
    <mergeCell ref="M32:AC32"/>
    <mergeCell ref="A27:E27"/>
    <mergeCell ref="F27:AG27"/>
    <mergeCell ref="A21:E26"/>
    <mergeCell ref="F21:K21"/>
    <mergeCell ref="L21:Q21"/>
    <mergeCell ref="R21:T21"/>
    <mergeCell ref="U21:AG21"/>
    <mergeCell ref="B8:J8"/>
    <mergeCell ref="B14:J17"/>
    <mergeCell ref="L11:M11"/>
    <mergeCell ref="A20:E20"/>
    <mergeCell ref="F20:AG20"/>
    <mergeCell ref="U22:AG22"/>
    <mergeCell ref="R22:T22"/>
    <mergeCell ref="F22:K22"/>
    <mergeCell ref="L22:Q22"/>
    <mergeCell ref="A2:AG2"/>
    <mergeCell ref="AD61:AG61"/>
    <mergeCell ref="F77:G77"/>
    <mergeCell ref="A66:AG67"/>
    <mergeCell ref="A45:L45"/>
    <mergeCell ref="M7:P7"/>
    <mergeCell ref="Q7:AG7"/>
    <mergeCell ref="Z40:AA40"/>
    <mergeCell ref="B9:J9"/>
    <mergeCell ref="A46:AG46"/>
    <mergeCell ref="N48:Z48"/>
    <mergeCell ref="N49:Z49"/>
    <mergeCell ref="C42:T42"/>
    <mergeCell ref="Q55:AG55"/>
    <mergeCell ref="A47:L47"/>
    <mergeCell ref="C43:T43"/>
    <mergeCell ref="N40:Y40"/>
    <mergeCell ref="AE50:AG50"/>
    <mergeCell ref="L9:AG9"/>
    <mergeCell ref="T16:AG16"/>
    <mergeCell ref="L10:M10"/>
    <mergeCell ref="T13:AG13"/>
    <mergeCell ref="L8:AG8"/>
    <mergeCell ref="A5:AG5"/>
    <mergeCell ref="AA56:AG56"/>
    <mergeCell ref="A58:I58"/>
    <mergeCell ref="J58:K58"/>
    <mergeCell ref="L58:S58"/>
    <mergeCell ref="T58:U58"/>
    <mergeCell ref="V58:W58"/>
    <mergeCell ref="X58:Y58"/>
    <mergeCell ref="Z58:AE58"/>
    <mergeCell ref="A77:B77"/>
    <mergeCell ref="A59:Z59"/>
    <mergeCell ref="B60:H60"/>
    <mergeCell ref="W60:AA60"/>
    <mergeCell ref="V61:AC61"/>
    <mergeCell ref="AF58:AG58"/>
    <mergeCell ref="K102:Q102"/>
    <mergeCell ref="R102:X102"/>
    <mergeCell ref="Y102:AG102"/>
    <mergeCell ref="A102:E102"/>
    <mergeCell ref="F102:J102"/>
    <mergeCell ref="A73:AG74"/>
    <mergeCell ref="R100:X100"/>
    <mergeCell ref="A103:J103"/>
    <mergeCell ref="K103:Q103"/>
    <mergeCell ref="R103:X103"/>
    <mergeCell ref="Y103:AG103"/>
    <mergeCell ref="A95:I95"/>
    <mergeCell ref="Y100:AG100"/>
    <mergeCell ref="F100:J100"/>
    <mergeCell ref="C85:T85"/>
    <mergeCell ref="U85:Z85"/>
    <mergeCell ref="U87:Z87"/>
    <mergeCell ref="A85:B85"/>
    <mergeCell ref="A87:B87"/>
    <mergeCell ref="J93:R93"/>
    <mergeCell ref="S93:AG93"/>
    <mergeCell ref="B94:H94"/>
    <mergeCell ref="J94:R94"/>
    <mergeCell ref="S94:AG94"/>
    <mergeCell ref="A101:E101"/>
    <mergeCell ref="F101:J101"/>
    <mergeCell ref="K101:Q101"/>
    <mergeCell ref="A98:E98"/>
    <mergeCell ref="F98:J98"/>
    <mergeCell ref="K98:Q98"/>
    <mergeCell ref="R98:X98"/>
    <mergeCell ref="Y98:AG98"/>
    <mergeCell ref="K99:Q99"/>
    <mergeCell ref="R99:X99"/>
    <mergeCell ref="Y99:AG99"/>
    <mergeCell ref="A100:E100"/>
    <mergeCell ref="R101:X101"/>
    <mergeCell ref="Y101:AG101"/>
    <mergeCell ref="A99:E99"/>
    <mergeCell ref="F99:J99"/>
    <mergeCell ref="K100:Q100"/>
    <mergeCell ref="J95:R95"/>
    <mergeCell ref="S95:AG95"/>
    <mergeCell ref="N50:O50"/>
    <mergeCell ref="P50:T50"/>
    <mergeCell ref="W50:AA50"/>
    <mergeCell ref="Q52:AG52"/>
    <mergeCell ref="AB50:AD50"/>
    <mergeCell ref="B56:O56"/>
    <mergeCell ref="A57:V57"/>
    <mergeCell ref="Q53:AA53"/>
    <mergeCell ref="Q54:AG54"/>
    <mergeCell ref="U50:V50"/>
    <mergeCell ref="A51:R51"/>
    <mergeCell ref="B54:O54"/>
    <mergeCell ref="B52:P52"/>
    <mergeCell ref="I83:L83"/>
    <mergeCell ref="M83:N83"/>
    <mergeCell ref="AA87:AG87"/>
    <mergeCell ref="AA85:AG85"/>
    <mergeCell ref="AA82:AG84"/>
    <mergeCell ref="H81:AG81"/>
    <mergeCell ref="A62:V62"/>
    <mergeCell ref="B65:AF65"/>
    <mergeCell ref="Q56:Z56"/>
    <mergeCell ref="A88:V88"/>
    <mergeCell ref="B93:H93"/>
    <mergeCell ref="A80:V80"/>
    <mergeCell ref="J61:R61"/>
    <mergeCell ref="A75:AG75"/>
    <mergeCell ref="A71:Z71"/>
    <mergeCell ref="A63:AG63"/>
    <mergeCell ref="A64:AF64"/>
    <mergeCell ref="B72:AF72"/>
    <mergeCell ref="A68:Z68"/>
    <mergeCell ref="A69:AG70"/>
    <mergeCell ref="A82:B84"/>
    <mergeCell ref="U82:Z84"/>
    <mergeCell ref="O83:P83"/>
    <mergeCell ref="C82:T82"/>
    <mergeCell ref="D84:I84"/>
    <mergeCell ref="L84:Q84"/>
    <mergeCell ref="D83:H83"/>
    <mergeCell ref="A86:B86"/>
    <mergeCell ref="C86:T86"/>
    <mergeCell ref="U86:Z86"/>
    <mergeCell ref="AA86:AG86"/>
    <mergeCell ref="U113:AG113"/>
    <mergeCell ref="A106:T106"/>
    <mergeCell ref="U117:AG117"/>
    <mergeCell ref="U116:AG116"/>
    <mergeCell ref="U115:AG115"/>
    <mergeCell ref="U114:AG114"/>
    <mergeCell ref="U112:AG112"/>
    <mergeCell ref="U111:AG111"/>
    <mergeCell ref="U110:AG110"/>
    <mergeCell ref="U109:AG109"/>
    <mergeCell ref="U108:AG108"/>
    <mergeCell ref="B117:T117"/>
    <mergeCell ref="B108:T108"/>
    <mergeCell ref="B109:T109"/>
    <mergeCell ref="B110:T110"/>
    <mergeCell ref="B111:T111"/>
    <mergeCell ref="B112:T112"/>
    <mergeCell ref="B113:T113"/>
    <mergeCell ref="B114:T114"/>
    <mergeCell ref="B115:T115"/>
    <mergeCell ref="B116:T116"/>
    <mergeCell ref="U107:AG107"/>
    <mergeCell ref="U106:AG106"/>
    <mergeCell ref="B33:K33"/>
    <mergeCell ref="M33:AC33"/>
    <mergeCell ref="A34:F35"/>
    <mergeCell ref="G34:J34"/>
    <mergeCell ref="K34:M34"/>
    <mergeCell ref="O34:P34"/>
    <mergeCell ref="R34:S34"/>
    <mergeCell ref="U34:AG34"/>
    <mergeCell ref="G35:J35"/>
    <mergeCell ref="K35:M35"/>
    <mergeCell ref="O35:P35"/>
    <mergeCell ref="R35:S35"/>
    <mergeCell ref="U35:AG35"/>
    <mergeCell ref="A28:E28"/>
    <mergeCell ref="F28:AG28"/>
    <mergeCell ref="A4:E4"/>
    <mergeCell ref="F4:AG4"/>
    <mergeCell ref="AD31:AG31"/>
    <mergeCell ref="AD32:AG32"/>
    <mergeCell ref="AD33:AG33"/>
    <mergeCell ref="A50:M50"/>
    <mergeCell ref="A49:M49"/>
    <mergeCell ref="A29:F30"/>
    <mergeCell ref="G30:L30"/>
    <mergeCell ref="M30:AG30"/>
    <mergeCell ref="B7:J7"/>
    <mergeCell ref="B10:J13"/>
    <mergeCell ref="A37:N37"/>
    <mergeCell ref="B39:L39"/>
    <mergeCell ref="B40:L40"/>
    <mergeCell ref="A41:AF41"/>
    <mergeCell ref="U42:Y42"/>
    <mergeCell ref="T17:AG17"/>
    <mergeCell ref="N39:AG39"/>
    <mergeCell ref="L14:M14"/>
    <mergeCell ref="L15:M15"/>
    <mergeCell ref="T12:AG12"/>
  </mergeCells>
  <phoneticPr fontId="8"/>
  <dataValidations count="5">
    <dataValidation type="list" allowBlank="1" showInputMessage="1" showErrorMessage="1" sqref="N44:AG44" xr:uid="{A1DCE2AE-27FE-4B80-B463-267B72532089}">
      <formula1>"低圧連系(50kW未満),高圧連系(50kW～2000kW)"</formula1>
    </dataValidation>
    <dataValidation type="list" allowBlank="1" showInputMessage="1" showErrorMessage="1" sqref="N39:AG39" xr:uid="{00000000-0002-0000-0200-000001000000}">
      <formula1>$AN$39:$AN$43</formula1>
    </dataValidation>
    <dataValidation type="list" allowBlank="1" showInputMessage="1" showErrorMessage="1" sqref="I78:AG78" xr:uid="{00000000-0002-0000-0200-000000000000}">
      <formula1>$AP$75:$AP$79</formula1>
    </dataValidation>
    <dataValidation type="list" allowBlank="1" showInputMessage="1" showErrorMessage="1" sqref="H81" xr:uid="{00000000-0002-0000-0200-000002000000}">
      <formula1>$AP$85:$AP$91</formula1>
    </dataValidation>
    <dataValidation type="list" allowBlank="1" showInputMessage="1" showErrorMessage="1" sqref="A99:E102" xr:uid="{0245D3B3-AB4E-4790-A898-999E69EC0250}">
      <formula1>$AK$113:$AK$117</formula1>
    </dataValidation>
  </dataValidations>
  <printOptions horizontalCentered="1"/>
  <pageMargins left="0.70866141732283461" right="0.70866141732283461" top="0.74803149606299213" bottom="0.74803149606299213" header="0.31496062992125984" footer="0.31496062992125984"/>
  <pageSetup paperSize="9" scale="82" orientation="portrait" r:id="rId1"/>
  <headerFooter alignWithMargins="0"/>
  <rowBreaks count="3" manualBreakCount="3">
    <brk id="36" max="32" man="1"/>
    <brk id="61" max="32" man="1"/>
    <brk id="7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8" r:id="rId4" name="Check Box 6">
              <controlPr defaultSize="0" autoFill="0" autoLine="0" autoPict="0">
                <anchor moveWithCells="1">
                  <from>
                    <xdr:col>11</xdr:col>
                    <xdr:colOff>106680</xdr:colOff>
                    <xdr:row>9</xdr:row>
                    <xdr:rowOff>38100</xdr:rowOff>
                  </from>
                  <to>
                    <xdr:col>13</xdr:col>
                    <xdr:colOff>45720</xdr:colOff>
                    <xdr:row>9</xdr:row>
                    <xdr:rowOff>297180</xdr:rowOff>
                  </to>
                </anchor>
              </controlPr>
            </control>
          </mc:Choice>
        </mc:AlternateContent>
        <mc:AlternateContent xmlns:mc="http://schemas.openxmlformats.org/markup-compatibility/2006">
          <mc:Choice Requires="x14">
            <control shapeId="141319" r:id="rId5" name="Check Box 7">
              <controlPr defaultSize="0" autoFill="0" autoLine="0" autoPict="0">
                <anchor moveWithCells="1">
                  <from>
                    <xdr:col>11</xdr:col>
                    <xdr:colOff>99060</xdr:colOff>
                    <xdr:row>10</xdr:row>
                    <xdr:rowOff>22860</xdr:rowOff>
                  </from>
                  <to>
                    <xdr:col>13</xdr:col>
                    <xdr:colOff>30480</xdr:colOff>
                    <xdr:row>10</xdr:row>
                    <xdr:rowOff>289560</xdr:rowOff>
                  </to>
                </anchor>
              </controlPr>
            </control>
          </mc:Choice>
        </mc:AlternateContent>
        <mc:AlternateContent xmlns:mc="http://schemas.openxmlformats.org/markup-compatibility/2006">
          <mc:Choice Requires="x14">
            <control shapeId="2" r:id="rId6" name="Check Box 8">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4" r:id="rId7" name="Check Box 9">
              <controlPr defaultSize="0" autoFill="0" autoLine="0" autoPict="0">
                <anchor moveWithCells="1" sizeWithCells="1">
                  <from>
                    <xdr:col>11</xdr:col>
                    <xdr:colOff>106680</xdr:colOff>
                    <xdr:row>14</xdr:row>
                    <xdr:rowOff>45720</xdr:rowOff>
                  </from>
                  <to>
                    <xdr:col>13</xdr:col>
                    <xdr:colOff>53340</xdr:colOff>
                    <xdr:row>14</xdr:row>
                    <xdr:rowOff>297180</xdr:rowOff>
                  </to>
                </anchor>
              </controlPr>
            </control>
          </mc:Choice>
        </mc:AlternateContent>
        <mc:AlternateContent xmlns:mc="http://schemas.openxmlformats.org/markup-compatibility/2006">
          <mc:Choice Requires="x14">
            <control shapeId="141322" r:id="rId8" name="Check Box 10">
              <controlPr defaultSize="0" autoFill="0" autoLine="0" autoPict="0">
                <anchor moveWithCells="1">
                  <from>
                    <xdr:col>0</xdr:col>
                    <xdr:colOff>99060</xdr:colOff>
                    <xdr:row>76</xdr:row>
                    <xdr:rowOff>22860</xdr:rowOff>
                  </from>
                  <to>
                    <xdr:col>2</xdr:col>
                    <xdr:colOff>22860</xdr:colOff>
                    <xdr:row>76</xdr:row>
                    <xdr:rowOff>289560</xdr:rowOff>
                  </to>
                </anchor>
              </controlPr>
            </control>
          </mc:Choice>
        </mc:AlternateContent>
        <mc:AlternateContent xmlns:mc="http://schemas.openxmlformats.org/markup-compatibility/2006">
          <mc:Choice Requires="x14">
            <control shapeId="141323" r:id="rId9" name="Check Box 11">
              <controlPr defaultSize="0" autoFill="0" autoLine="0" autoPict="0">
                <anchor moveWithCells="1">
                  <from>
                    <xdr:col>5</xdr:col>
                    <xdr:colOff>99060</xdr:colOff>
                    <xdr:row>76</xdr:row>
                    <xdr:rowOff>22860</xdr:rowOff>
                  </from>
                  <to>
                    <xdr:col>7</xdr:col>
                    <xdr:colOff>22860</xdr:colOff>
                    <xdr:row>76</xdr:row>
                    <xdr:rowOff>289560</xdr:rowOff>
                  </to>
                </anchor>
              </controlPr>
            </control>
          </mc:Choice>
        </mc:AlternateContent>
        <mc:AlternateContent xmlns:mc="http://schemas.openxmlformats.org/markup-compatibility/2006">
          <mc:Choice Requires="x14">
            <control shapeId="141332" r:id="rId10" name="Check Box 20">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141333" r:id="rId11" name="Check Box 21">
              <controlPr defaultSize="0" autoFill="0" autoLine="0" autoPict="0">
                <anchor moveWithCells="1">
                  <from>
                    <xdr:col>0</xdr:col>
                    <xdr:colOff>0</xdr:colOff>
                    <xdr:row>106</xdr:row>
                    <xdr:rowOff>144780</xdr:rowOff>
                  </from>
                  <to>
                    <xdr:col>1</xdr:col>
                    <xdr:colOff>106680</xdr:colOff>
                    <xdr:row>108</xdr:row>
                    <xdr:rowOff>45720</xdr:rowOff>
                  </to>
                </anchor>
              </controlPr>
            </control>
          </mc:Choice>
        </mc:AlternateContent>
        <mc:AlternateContent xmlns:mc="http://schemas.openxmlformats.org/markup-compatibility/2006">
          <mc:Choice Requires="x14">
            <control shapeId="141334" r:id="rId12" name="Check Box 22">
              <controlPr defaultSize="0" autoFill="0" autoLine="0" autoPict="0">
                <anchor moveWithCells="1">
                  <from>
                    <xdr:col>0</xdr:col>
                    <xdr:colOff>0</xdr:colOff>
                    <xdr:row>107</xdr:row>
                    <xdr:rowOff>144780</xdr:rowOff>
                  </from>
                  <to>
                    <xdr:col>1</xdr:col>
                    <xdr:colOff>106680</xdr:colOff>
                    <xdr:row>109</xdr:row>
                    <xdr:rowOff>45720</xdr:rowOff>
                  </to>
                </anchor>
              </controlPr>
            </control>
          </mc:Choice>
        </mc:AlternateContent>
        <mc:AlternateContent xmlns:mc="http://schemas.openxmlformats.org/markup-compatibility/2006">
          <mc:Choice Requires="x14">
            <control shapeId="141335" r:id="rId13" name="Check Box 23">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141336" r:id="rId14" name="Check Box 24">
              <controlPr defaultSize="0" autoFill="0" autoLine="0" autoPict="0">
                <anchor moveWithCells="1">
                  <from>
                    <xdr:col>0</xdr:col>
                    <xdr:colOff>0</xdr:colOff>
                    <xdr:row>109</xdr:row>
                    <xdr:rowOff>144780</xdr:rowOff>
                  </from>
                  <to>
                    <xdr:col>1</xdr:col>
                    <xdr:colOff>106680</xdr:colOff>
                    <xdr:row>111</xdr:row>
                    <xdr:rowOff>45720</xdr:rowOff>
                  </to>
                </anchor>
              </controlPr>
            </control>
          </mc:Choice>
        </mc:AlternateContent>
        <mc:AlternateContent xmlns:mc="http://schemas.openxmlformats.org/markup-compatibility/2006">
          <mc:Choice Requires="x14">
            <control shapeId="141337" r:id="rId15" name="Check Box 25">
              <controlPr defaultSize="0" autoFill="0" autoLine="0" autoPict="0">
                <anchor moveWithCells="1">
                  <from>
                    <xdr:col>0</xdr:col>
                    <xdr:colOff>0</xdr:colOff>
                    <xdr:row>110</xdr:row>
                    <xdr:rowOff>144780</xdr:rowOff>
                  </from>
                  <to>
                    <xdr:col>1</xdr:col>
                    <xdr:colOff>106680</xdr:colOff>
                    <xdr:row>112</xdr:row>
                    <xdr:rowOff>45720</xdr:rowOff>
                  </to>
                </anchor>
              </controlPr>
            </control>
          </mc:Choice>
        </mc:AlternateContent>
        <mc:AlternateContent xmlns:mc="http://schemas.openxmlformats.org/markup-compatibility/2006">
          <mc:Choice Requires="x14">
            <control shapeId="141338" r:id="rId16" name="Check Box 26">
              <controlPr defaultSize="0" autoFill="0" autoLine="0" autoPict="0">
                <anchor moveWithCells="1">
                  <from>
                    <xdr:col>0</xdr:col>
                    <xdr:colOff>0</xdr:colOff>
                    <xdr:row>111</xdr:row>
                    <xdr:rowOff>144780</xdr:rowOff>
                  </from>
                  <to>
                    <xdr:col>1</xdr:col>
                    <xdr:colOff>106680</xdr:colOff>
                    <xdr:row>113</xdr:row>
                    <xdr:rowOff>45720</xdr:rowOff>
                  </to>
                </anchor>
              </controlPr>
            </control>
          </mc:Choice>
        </mc:AlternateContent>
        <mc:AlternateContent xmlns:mc="http://schemas.openxmlformats.org/markup-compatibility/2006">
          <mc:Choice Requires="x14">
            <control shapeId="141339" r:id="rId17" name="Check Box 27">
              <controlPr defaultSize="0" autoFill="0" autoLine="0" autoPict="0">
                <anchor moveWithCells="1">
                  <from>
                    <xdr:col>0</xdr:col>
                    <xdr:colOff>0</xdr:colOff>
                    <xdr:row>112</xdr:row>
                    <xdr:rowOff>144780</xdr:rowOff>
                  </from>
                  <to>
                    <xdr:col>1</xdr:col>
                    <xdr:colOff>106680</xdr:colOff>
                    <xdr:row>114</xdr:row>
                    <xdr:rowOff>45720</xdr:rowOff>
                  </to>
                </anchor>
              </controlPr>
            </control>
          </mc:Choice>
        </mc:AlternateContent>
        <mc:AlternateContent xmlns:mc="http://schemas.openxmlformats.org/markup-compatibility/2006">
          <mc:Choice Requires="x14">
            <control shapeId="141340" r:id="rId18" name="Check Box 28">
              <controlPr defaultSize="0" autoFill="0" autoLine="0" autoPict="0">
                <anchor moveWithCells="1">
                  <from>
                    <xdr:col>0</xdr:col>
                    <xdr:colOff>0</xdr:colOff>
                    <xdr:row>113</xdr:row>
                    <xdr:rowOff>144780</xdr:rowOff>
                  </from>
                  <to>
                    <xdr:col>1</xdr:col>
                    <xdr:colOff>106680</xdr:colOff>
                    <xdr:row>115</xdr:row>
                    <xdr:rowOff>45720</xdr:rowOff>
                  </to>
                </anchor>
              </controlPr>
            </control>
          </mc:Choice>
        </mc:AlternateContent>
        <mc:AlternateContent xmlns:mc="http://schemas.openxmlformats.org/markup-compatibility/2006">
          <mc:Choice Requires="x14">
            <control shapeId="141341" r:id="rId19" name="Check Box 29">
              <controlPr defaultSize="0" autoFill="0" autoLine="0" autoPict="0">
                <anchor moveWithCells="1">
                  <from>
                    <xdr:col>0</xdr:col>
                    <xdr:colOff>0</xdr:colOff>
                    <xdr:row>114</xdr:row>
                    <xdr:rowOff>144780</xdr:rowOff>
                  </from>
                  <to>
                    <xdr:col>1</xdr:col>
                    <xdr:colOff>106680</xdr:colOff>
                    <xdr:row>116</xdr:row>
                    <xdr:rowOff>45720</xdr:rowOff>
                  </to>
                </anchor>
              </controlPr>
            </control>
          </mc:Choice>
        </mc:AlternateContent>
        <mc:AlternateContent xmlns:mc="http://schemas.openxmlformats.org/markup-compatibility/2006">
          <mc:Choice Requires="x14">
            <control shapeId="141342" r:id="rId20" name="Check Box 30">
              <controlPr defaultSize="0" autoFill="0" autoLine="0" autoPict="0">
                <anchor moveWithCells="1">
                  <from>
                    <xdr:col>0</xdr:col>
                    <xdr:colOff>0</xdr:colOff>
                    <xdr:row>115</xdr:row>
                    <xdr:rowOff>144780</xdr:rowOff>
                  </from>
                  <to>
                    <xdr:col>1</xdr:col>
                    <xdr:colOff>106680</xdr:colOff>
                    <xdr:row>117</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6A35-460A-4693-9DAA-AC7225059D7A}">
  <sheetPr>
    <tabColor rgb="FFFFC000"/>
    <pageSetUpPr fitToPage="1"/>
  </sheetPr>
  <dimension ref="A1:BY105"/>
  <sheetViews>
    <sheetView showZeros="0" view="pageBreakPreview" zoomScaleNormal="100" zoomScaleSheetLayoutView="100" workbookViewId="0">
      <selection sqref="A1:W1"/>
    </sheetView>
  </sheetViews>
  <sheetFormatPr defaultColWidth="3.625" defaultRowHeight="24.75" customHeight="1"/>
  <cols>
    <col min="1" max="9" width="3.625" style="1"/>
    <col min="10" max="10" width="3.625" style="2"/>
    <col min="11" max="33" width="3.625" style="1"/>
    <col min="34" max="34" width="3.625" style="385"/>
    <col min="35" max="44" width="3.625" style="1"/>
    <col min="45" max="45" width="4" style="1" bestFit="1" customWidth="1"/>
    <col min="46" max="16384" width="3.625" style="1"/>
  </cols>
  <sheetData>
    <row r="1" spans="1:34" ht="25.5" customHeight="1">
      <c r="A1" s="639" t="s">
        <v>554</v>
      </c>
      <c r="B1" s="639"/>
      <c r="C1" s="639"/>
      <c r="D1" s="639"/>
      <c r="E1" s="639"/>
      <c r="F1" s="639"/>
      <c r="G1" s="639"/>
      <c r="H1" s="639"/>
      <c r="I1" s="639"/>
      <c r="J1" s="639"/>
      <c r="K1" s="639"/>
      <c r="L1" s="639"/>
      <c r="M1" s="639"/>
      <c r="N1" s="639"/>
      <c r="O1" s="639"/>
      <c r="P1" s="639"/>
      <c r="Q1" s="639"/>
      <c r="R1" s="639"/>
      <c r="S1" s="639"/>
      <c r="T1" s="639"/>
      <c r="U1" s="639"/>
      <c r="V1" s="639"/>
      <c r="W1" s="639"/>
    </row>
    <row r="2" spans="1:34" ht="25.5" customHeight="1">
      <c r="A2" s="607" t="s">
        <v>59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4" s="27" customFormat="1" ht="10.199999999999999" customHeight="1" thickBot="1">
      <c r="A3" s="6"/>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435"/>
    </row>
    <row r="4" spans="1:34" s="27" customFormat="1" ht="25.2" customHeight="1" thickBot="1">
      <c r="A4" s="740" t="s">
        <v>79</v>
      </c>
      <c r="B4" s="741"/>
      <c r="C4" s="741"/>
      <c r="D4" s="741"/>
      <c r="E4" s="741"/>
      <c r="F4" s="742">
        <f>'1 交付申請'!V10</f>
        <v>0</v>
      </c>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3"/>
    </row>
    <row r="5" spans="1:34" ht="7.95" customHeight="1">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row>
    <row r="6" spans="1:34" ht="25.2" customHeight="1" thickBot="1">
      <c r="A6" s="6" t="s">
        <v>528</v>
      </c>
      <c r="B6"/>
      <c r="C6"/>
      <c r="D6"/>
      <c r="E6"/>
      <c r="F6"/>
      <c r="G6"/>
      <c r="H6"/>
      <c r="I6"/>
      <c r="J6"/>
      <c r="K6"/>
      <c r="L6"/>
      <c r="M6"/>
      <c r="N6"/>
      <c r="O6"/>
      <c r="P6"/>
      <c r="Q6"/>
      <c r="R6"/>
      <c r="S6"/>
      <c r="T6"/>
      <c r="U6"/>
      <c r="V6"/>
      <c r="W6"/>
      <c r="X6"/>
      <c r="Y6"/>
      <c r="Z6"/>
      <c r="AA6"/>
      <c r="AB6"/>
      <c r="AC6"/>
      <c r="AD6"/>
      <c r="AE6"/>
      <c r="AF6"/>
      <c r="AG6"/>
    </row>
    <row r="7" spans="1:34" ht="25.2" customHeight="1">
      <c r="A7" s="189"/>
      <c r="B7" s="751" t="s">
        <v>7</v>
      </c>
      <c r="C7" s="751"/>
      <c r="D7" s="751"/>
      <c r="E7" s="751"/>
      <c r="F7" s="751"/>
      <c r="G7" s="751"/>
      <c r="H7" s="751"/>
      <c r="I7" s="751"/>
      <c r="J7" s="751"/>
      <c r="K7" s="190"/>
      <c r="L7" s="493" t="s">
        <v>204</v>
      </c>
      <c r="M7" s="916"/>
      <c r="N7" s="916"/>
      <c r="O7" s="916"/>
      <c r="P7" s="916"/>
      <c r="Q7" s="917"/>
      <c r="R7" s="917"/>
      <c r="S7" s="917"/>
      <c r="T7" s="917"/>
      <c r="U7" s="917"/>
      <c r="V7" s="917"/>
      <c r="W7" s="917"/>
      <c r="X7" s="917"/>
      <c r="Y7" s="917"/>
      <c r="Z7" s="917"/>
      <c r="AA7" s="917"/>
      <c r="AB7" s="917"/>
      <c r="AC7" s="917"/>
      <c r="AD7" s="917"/>
      <c r="AE7" s="917"/>
      <c r="AF7" s="917"/>
      <c r="AG7" s="918"/>
    </row>
    <row r="8" spans="1:34" ht="25.2" customHeight="1">
      <c r="A8" s="244"/>
      <c r="B8" s="911" t="s">
        <v>311</v>
      </c>
      <c r="C8" s="911"/>
      <c r="D8" s="911"/>
      <c r="E8" s="911"/>
      <c r="F8" s="911"/>
      <c r="G8" s="911"/>
      <c r="H8" s="911"/>
      <c r="I8" s="911"/>
      <c r="J8" s="911"/>
      <c r="K8" s="245"/>
      <c r="L8" s="857"/>
      <c r="M8" s="858"/>
      <c r="N8" s="858"/>
      <c r="O8" s="858"/>
      <c r="P8" s="858"/>
      <c r="Q8" s="858"/>
      <c r="R8" s="858"/>
      <c r="S8" s="858"/>
      <c r="T8" s="858"/>
      <c r="U8" s="858"/>
      <c r="V8" s="858"/>
      <c r="W8" s="858"/>
      <c r="X8" s="858"/>
      <c r="Y8" s="858"/>
      <c r="Z8" s="858"/>
      <c r="AA8" s="858"/>
      <c r="AB8" s="858"/>
      <c r="AC8" s="858"/>
      <c r="AD8" s="858"/>
      <c r="AE8" s="858"/>
      <c r="AF8" s="858"/>
      <c r="AG8" s="859"/>
    </row>
    <row r="9" spans="1:34" ht="25.2" customHeight="1">
      <c r="A9" s="244"/>
      <c r="B9" s="911" t="s">
        <v>310</v>
      </c>
      <c r="C9" s="911"/>
      <c r="D9" s="911"/>
      <c r="E9" s="911"/>
      <c r="F9" s="911"/>
      <c r="G9" s="911"/>
      <c r="H9" s="911"/>
      <c r="I9" s="911"/>
      <c r="J9" s="911"/>
      <c r="K9" s="192"/>
      <c r="L9" s="857"/>
      <c r="M9" s="858"/>
      <c r="N9" s="858"/>
      <c r="O9" s="858"/>
      <c r="P9" s="858"/>
      <c r="Q9" s="858"/>
      <c r="R9" s="858"/>
      <c r="S9" s="858"/>
      <c r="T9" s="858"/>
      <c r="U9" s="858"/>
      <c r="V9" s="858"/>
      <c r="W9" s="858"/>
      <c r="X9" s="858"/>
      <c r="Y9" s="858"/>
      <c r="Z9" s="858"/>
      <c r="AA9" s="858"/>
      <c r="AB9" s="858"/>
      <c r="AC9" s="858"/>
      <c r="AD9" s="858"/>
      <c r="AE9" s="858"/>
      <c r="AF9" s="858"/>
      <c r="AG9" s="859"/>
    </row>
    <row r="10" spans="1:34" ht="25.2" customHeight="1">
      <c r="A10" s="248"/>
      <c r="B10" s="752" t="s">
        <v>317</v>
      </c>
      <c r="C10" s="752"/>
      <c r="D10" s="752"/>
      <c r="E10" s="752"/>
      <c r="F10" s="752"/>
      <c r="G10" s="752"/>
      <c r="H10" s="752"/>
      <c r="I10" s="752"/>
      <c r="J10" s="752"/>
      <c r="K10" s="353"/>
      <c r="L10" s="764"/>
      <c r="M10" s="765"/>
      <c r="N10" s="352" t="s">
        <v>316</v>
      </c>
      <c r="O10" s="352"/>
      <c r="P10" s="207"/>
      <c r="Q10" s="207"/>
      <c r="R10" s="207"/>
      <c r="S10" s="207"/>
      <c r="T10" s="207"/>
      <c r="U10" s="207"/>
      <c r="V10" s="289"/>
      <c r="W10" s="289"/>
      <c r="X10" s="289"/>
      <c r="Y10" s="289"/>
      <c r="Z10" s="289"/>
      <c r="AA10" s="289"/>
      <c r="AB10" s="289"/>
      <c r="AC10" s="289"/>
      <c r="AD10" s="351"/>
      <c r="AE10" s="207"/>
      <c r="AF10" s="351"/>
      <c r="AG10" s="350"/>
    </row>
    <row r="11" spans="1:34" ht="25.2" customHeight="1">
      <c r="A11" s="299"/>
      <c r="B11" s="753"/>
      <c r="C11" s="753"/>
      <c r="D11" s="753"/>
      <c r="E11" s="753"/>
      <c r="F11" s="753"/>
      <c r="G11" s="753"/>
      <c r="H11" s="753"/>
      <c r="I11" s="753"/>
      <c r="J11" s="753"/>
      <c r="K11" s="347"/>
      <c r="L11" s="766"/>
      <c r="M11" s="767"/>
      <c r="N11" s="349" t="s">
        <v>314</v>
      </c>
      <c r="O11" s="349"/>
      <c r="P11" s="349"/>
      <c r="Q11" s="349"/>
      <c r="R11" s="349"/>
      <c r="S11" s="349"/>
      <c r="T11" s="349"/>
      <c r="U11" s="349"/>
      <c r="V11" s="349"/>
      <c r="W11" s="349"/>
      <c r="X11" s="349"/>
      <c r="Y11" s="349"/>
      <c r="Z11" s="349"/>
      <c r="AA11" s="349"/>
      <c r="AB11" s="348"/>
      <c r="AC11" s="348"/>
      <c r="AD11" s="348"/>
      <c r="AE11" s="349"/>
      <c r="AF11" s="348"/>
      <c r="AG11" s="338"/>
    </row>
    <row r="12" spans="1:34" ht="25.2" customHeight="1">
      <c r="A12" s="299"/>
      <c r="B12" s="753"/>
      <c r="C12" s="753"/>
      <c r="D12" s="753"/>
      <c r="E12" s="753"/>
      <c r="F12" s="753"/>
      <c r="G12" s="753"/>
      <c r="H12" s="753"/>
      <c r="I12" s="753"/>
      <c r="J12" s="753"/>
      <c r="K12" s="347"/>
      <c r="L12" s="346"/>
      <c r="M12" s="345" t="s">
        <v>313</v>
      </c>
      <c r="N12" s="344"/>
      <c r="O12" s="344"/>
      <c r="P12" s="344"/>
      <c r="Q12" s="344"/>
      <c r="R12" s="344"/>
      <c r="S12" s="343"/>
      <c r="T12" s="768"/>
      <c r="U12" s="769"/>
      <c r="V12" s="769"/>
      <c r="W12" s="769"/>
      <c r="X12" s="769"/>
      <c r="Y12" s="769"/>
      <c r="Z12" s="769"/>
      <c r="AA12" s="769"/>
      <c r="AB12" s="769"/>
      <c r="AC12" s="769"/>
      <c r="AD12" s="769"/>
      <c r="AE12" s="769"/>
      <c r="AF12" s="769"/>
      <c r="AG12" s="770"/>
    </row>
    <row r="13" spans="1:34" ht="25.2" customHeight="1">
      <c r="A13" s="334"/>
      <c r="B13" s="754"/>
      <c r="C13" s="754"/>
      <c r="D13" s="754"/>
      <c r="E13" s="754"/>
      <c r="F13" s="754"/>
      <c r="G13" s="754"/>
      <c r="H13" s="754"/>
      <c r="I13" s="754"/>
      <c r="J13" s="754"/>
      <c r="K13" s="342"/>
      <c r="L13" s="7"/>
      <c r="M13" s="341" t="s">
        <v>312</v>
      </c>
      <c r="N13" s="8"/>
      <c r="O13" s="8"/>
      <c r="P13" s="8"/>
      <c r="Q13" s="8"/>
      <c r="R13" s="8"/>
      <c r="S13" s="340"/>
      <c r="T13" s="932"/>
      <c r="U13" s="933"/>
      <c r="V13" s="933"/>
      <c r="W13" s="933"/>
      <c r="X13" s="933"/>
      <c r="Y13" s="933"/>
      <c r="Z13" s="933"/>
      <c r="AA13" s="933"/>
      <c r="AB13" s="933"/>
      <c r="AC13" s="933"/>
      <c r="AD13" s="933"/>
      <c r="AE13" s="933"/>
      <c r="AF13" s="933"/>
      <c r="AG13" s="934"/>
    </row>
    <row r="14" spans="1:34" ht="25.2" customHeight="1">
      <c r="A14" s="248"/>
      <c r="B14" s="752" t="s">
        <v>309</v>
      </c>
      <c r="C14" s="752"/>
      <c r="D14" s="752"/>
      <c r="E14" s="752"/>
      <c r="F14" s="752"/>
      <c r="G14" s="752"/>
      <c r="H14" s="752"/>
      <c r="I14" s="752"/>
      <c r="J14" s="752"/>
      <c r="K14" s="353"/>
      <c r="L14" s="764"/>
      <c r="M14" s="765"/>
      <c r="N14" s="352" t="s">
        <v>308</v>
      </c>
      <c r="O14" s="352"/>
      <c r="P14" s="207"/>
      <c r="Q14" s="207"/>
      <c r="R14" s="207"/>
      <c r="S14" s="207"/>
      <c r="T14" s="207"/>
      <c r="U14" s="207"/>
      <c r="V14" s="289"/>
      <c r="W14" s="289"/>
      <c r="X14" s="289"/>
      <c r="Y14" s="289"/>
      <c r="Z14" s="289"/>
      <c r="AA14" s="289"/>
      <c r="AB14" s="289"/>
      <c r="AC14" s="289"/>
      <c r="AD14" s="351"/>
      <c r="AE14" s="207"/>
      <c r="AF14" s="351"/>
      <c r="AG14" s="350"/>
    </row>
    <row r="15" spans="1:34" ht="25.2" customHeight="1">
      <c r="A15" s="299"/>
      <c r="B15" s="753"/>
      <c r="C15" s="753"/>
      <c r="D15" s="753"/>
      <c r="E15" s="753"/>
      <c r="F15" s="753"/>
      <c r="G15" s="753"/>
      <c r="H15" s="753"/>
      <c r="I15" s="753"/>
      <c r="J15" s="753"/>
      <c r="K15" s="347"/>
      <c r="L15" s="766"/>
      <c r="M15" s="767"/>
      <c r="N15" s="349" t="s">
        <v>307</v>
      </c>
      <c r="O15" s="349"/>
      <c r="P15" s="349"/>
      <c r="Q15" s="349"/>
      <c r="R15" s="349"/>
      <c r="S15" s="349"/>
      <c r="T15" s="349"/>
      <c r="U15" s="349"/>
      <c r="V15" s="349"/>
      <c r="W15" s="349"/>
      <c r="X15" s="349"/>
      <c r="Y15" s="349"/>
      <c r="Z15" s="349"/>
      <c r="AA15" s="349"/>
      <c r="AB15" s="348"/>
      <c r="AC15" s="348"/>
      <c r="AD15" s="348"/>
      <c r="AE15" s="349"/>
      <c r="AF15" s="348"/>
      <c r="AG15" s="338"/>
    </row>
    <row r="16" spans="1:34" ht="25.2" customHeight="1">
      <c r="A16" s="299"/>
      <c r="B16" s="753"/>
      <c r="C16" s="753"/>
      <c r="D16" s="753"/>
      <c r="E16" s="753"/>
      <c r="F16" s="753"/>
      <c r="G16" s="753"/>
      <c r="H16" s="753"/>
      <c r="I16" s="753"/>
      <c r="J16" s="753"/>
      <c r="K16" s="347"/>
      <c r="L16" s="346"/>
      <c r="M16" s="345" t="s">
        <v>306</v>
      </c>
      <c r="N16" s="344"/>
      <c r="O16" s="344"/>
      <c r="P16" s="344"/>
      <c r="Q16" s="344"/>
      <c r="R16" s="344"/>
      <c r="S16" s="343"/>
      <c r="T16" s="768"/>
      <c r="U16" s="769"/>
      <c r="V16" s="769"/>
      <c r="W16" s="769"/>
      <c r="X16" s="769"/>
      <c r="Y16" s="769"/>
      <c r="Z16" s="769"/>
      <c r="AA16" s="769"/>
      <c r="AB16" s="769"/>
      <c r="AC16" s="769"/>
      <c r="AD16" s="769"/>
      <c r="AE16" s="769"/>
      <c r="AF16" s="769"/>
      <c r="AG16" s="770"/>
    </row>
    <row r="17" spans="1:35" ht="25.2" customHeight="1" thickBot="1">
      <c r="A17" s="494"/>
      <c r="B17" s="949"/>
      <c r="C17" s="949"/>
      <c r="D17" s="949"/>
      <c r="E17" s="949"/>
      <c r="F17" s="949"/>
      <c r="G17" s="949"/>
      <c r="H17" s="949"/>
      <c r="I17" s="949"/>
      <c r="J17" s="949"/>
      <c r="K17" s="495"/>
      <c r="L17" s="496"/>
      <c r="M17" s="497" t="s">
        <v>305</v>
      </c>
      <c r="N17" s="185"/>
      <c r="O17" s="185"/>
      <c r="P17" s="185"/>
      <c r="Q17" s="185"/>
      <c r="R17" s="185"/>
      <c r="S17" s="498"/>
      <c r="T17" s="758"/>
      <c r="U17" s="759"/>
      <c r="V17" s="759"/>
      <c r="W17" s="759"/>
      <c r="X17" s="759"/>
      <c r="Y17" s="759"/>
      <c r="Z17" s="759"/>
      <c r="AA17" s="759"/>
      <c r="AB17" s="759"/>
      <c r="AC17" s="759"/>
      <c r="AD17" s="759"/>
      <c r="AE17" s="759"/>
      <c r="AF17" s="759"/>
      <c r="AG17" s="760"/>
      <c r="AH17" s="1"/>
    </row>
    <row r="18" spans="1:35" ht="9.6" customHeight="1"/>
    <row r="19" spans="1:35" s="27" customFormat="1" ht="25.2" customHeight="1" thickBot="1">
      <c r="A19" s="6" t="s">
        <v>525</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35"/>
    </row>
    <row r="20" spans="1:35" s="27" customFormat="1" ht="24.6" customHeight="1">
      <c r="A20" s="950" t="s">
        <v>466</v>
      </c>
      <c r="B20" s="951"/>
      <c r="C20" s="951"/>
      <c r="D20" s="951"/>
      <c r="E20" s="951"/>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3"/>
      <c r="AH20" s="435"/>
    </row>
    <row r="21" spans="1:35" s="27" customFormat="1" ht="18" customHeight="1">
      <c r="A21" s="937" t="s">
        <v>523</v>
      </c>
      <c r="B21" s="938"/>
      <c r="C21" s="938"/>
      <c r="D21" s="938"/>
      <c r="E21" s="939"/>
      <c r="F21" s="774" t="s">
        <v>507</v>
      </c>
      <c r="G21" s="774"/>
      <c r="H21" s="774"/>
      <c r="I21" s="774"/>
      <c r="J21" s="774"/>
      <c r="K21" s="774"/>
      <c r="L21" s="944" t="s">
        <v>495</v>
      </c>
      <c r="M21" s="945"/>
      <c r="N21" s="945"/>
      <c r="O21" s="945"/>
      <c r="P21" s="945"/>
      <c r="Q21" s="946"/>
      <c r="R21" s="944" t="s">
        <v>494</v>
      </c>
      <c r="S21" s="945"/>
      <c r="T21" s="946"/>
      <c r="U21" s="944" t="s">
        <v>508</v>
      </c>
      <c r="V21" s="945"/>
      <c r="W21" s="945"/>
      <c r="X21" s="945"/>
      <c r="Y21" s="945"/>
      <c r="Z21" s="945"/>
      <c r="AA21" s="945"/>
      <c r="AB21" s="945"/>
      <c r="AC21" s="945"/>
      <c r="AD21" s="945"/>
      <c r="AE21" s="945"/>
      <c r="AF21" s="945"/>
      <c r="AG21" s="948"/>
      <c r="AH21" s="435"/>
    </row>
    <row r="22" spans="1:35" s="27" customFormat="1" ht="18" customHeight="1">
      <c r="A22" s="694"/>
      <c r="B22" s="576"/>
      <c r="C22" s="576"/>
      <c r="D22" s="576"/>
      <c r="E22" s="940"/>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954"/>
      <c r="AH22" s="435"/>
    </row>
    <row r="23" spans="1:35" s="27" customFormat="1" ht="18" customHeight="1">
      <c r="A23" s="694"/>
      <c r="B23" s="576"/>
      <c r="C23" s="576"/>
      <c r="D23" s="576"/>
      <c r="E23" s="940"/>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954"/>
      <c r="AH23" s="435"/>
    </row>
    <row r="24" spans="1:35" s="27" customFormat="1" ht="18" customHeight="1">
      <c r="A24" s="694"/>
      <c r="B24" s="576"/>
      <c r="C24" s="576"/>
      <c r="D24" s="576"/>
      <c r="E24" s="940"/>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954"/>
      <c r="AH24" s="435"/>
    </row>
    <row r="25" spans="1:35" s="27" customFormat="1" ht="33" customHeight="1">
      <c r="A25" s="694"/>
      <c r="B25" s="576"/>
      <c r="C25" s="576"/>
      <c r="D25" s="576"/>
      <c r="E25" s="940"/>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954"/>
      <c r="AH25" s="435"/>
    </row>
    <row r="26" spans="1:35" s="27" customFormat="1" ht="18" customHeight="1">
      <c r="A26" s="941"/>
      <c r="B26" s="942"/>
      <c r="C26" s="942"/>
      <c r="D26" s="942"/>
      <c r="E26" s="943"/>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954"/>
      <c r="AH26" s="435"/>
    </row>
    <row r="27" spans="1:35" s="27" customFormat="1" ht="77.400000000000006" customHeight="1">
      <c r="A27" s="735" t="s">
        <v>524</v>
      </c>
      <c r="B27" s="736"/>
      <c r="C27" s="736"/>
      <c r="D27" s="736"/>
      <c r="E27" s="736"/>
      <c r="F27" s="935" t="s">
        <v>555</v>
      </c>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6"/>
      <c r="AH27" s="435"/>
    </row>
    <row r="28" spans="1:35" s="27" customFormat="1" ht="25.2" customHeight="1">
      <c r="A28" s="694" t="s">
        <v>200</v>
      </c>
      <c r="B28" s="577"/>
      <c r="C28" s="577"/>
      <c r="D28" s="577"/>
      <c r="E28" s="577"/>
      <c r="F28" s="695"/>
      <c r="G28" s="958" t="s">
        <v>197</v>
      </c>
      <c r="H28" s="959"/>
      <c r="I28" s="959"/>
      <c r="J28" s="959"/>
      <c r="K28" s="959"/>
      <c r="L28" s="960"/>
      <c r="M28" s="961"/>
      <c r="N28" s="962"/>
      <c r="O28" s="962"/>
      <c r="P28" s="962"/>
      <c r="Q28" s="962"/>
      <c r="R28" s="962"/>
      <c r="S28" s="962"/>
      <c r="T28" s="962"/>
      <c r="U28" s="962"/>
      <c r="V28" s="962"/>
      <c r="W28" s="962"/>
      <c r="X28" s="962"/>
      <c r="Y28" s="962"/>
      <c r="Z28" s="962"/>
      <c r="AA28" s="962"/>
      <c r="AB28" s="962"/>
      <c r="AC28" s="962"/>
      <c r="AD28" s="962"/>
      <c r="AE28" s="962"/>
      <c r="AF28" s="962"/>
      <c r="AG28" s="963"/>
      <c r="AH28" s="435"/>
    </row>
    <row r="29" spans="1:35" s="27" customFormat="1" ht="25.2" customHeight="1">
      <c r="A29" s="748"/>
      <c r="B29" s="749"/>
      <c r="C29" s="749"/>
      <c r="D29" s="749"/>
      <c r="E29" s="749"/>
      <c r="F29" s="750"/>
      <c r="G29" s="619" t="s">
        <v>19</v>
      </c>
      <c r="H29" s="594"/>
      <c r="I29" s="594"/>
      <c r="J29" s="594"/>
      <c r="K29" s="594"/>
      <c r="L29" s="595"/>
      <c r="M29" s="596"/>
      <c r="N29" s="597"/>
      <c r="O29" s="597"/>
      <c r="P29" s="597"/>
      <c r="Q29" s="597"/>
      <c r="R29" s="597"/>
      <c r="S29" s="597"/>
      <c r="T29" s="597"/>
      <c r="U29" s="597"/>
      <c r="V29" s="597"/>
      <c r="W29" s="597"/>
      <c r="X29" s="597"/>
      <c r="Y29" s="597"/>
      <c r="Z29" s="597"/>
      <c r="AA29" s="597"/>
      <c r="AB29" s="597"/>
      <c r="AC29" s="597"/>
      <c r="AD29" s="597"/>
      <c r="AE29" s="597"/>
      <c r="AF29" s="597"/>
      <c r="AG29" s="598"/>
      <c r="AH29" s="435"/>
    </row>
    <row r="30" spans="1:35" s="27" customFormat="1" ht="25.2" customHeight="1">
      <c r="A30" s="191"/>
      <c r="B30" s="666" t="s">
        <v>22</v>
      </c>
      <c r="C30" s="666"/>
      <c r="D30" s="666"/>
      <c r="E30" s="666"/>
      <c r="F30" s="666"/>
      <c r="G30" s="666"/>
      <c r="H30" s="666"/>
      <c r="I30" s="666"/>
      <c r="J30" s="666"/>
      <c r="K30" s="666"/>
      <c r="L30" s="196"/>
      <c r="M30" s="771">
        <f>K85</f>
        <v>0</v>
      </c>
      <c r="N30" s="772"/>
      <c r="O30" s="772"/>
      <c r="P30" s="772"/>
      <c r="Q30" s="772"/>
      <c r="R30" s="772"/>
      <c r="S30" s="772"/>
      <c r="T30" s="772"/>
      <c r="U30" s="772"/>
      <c r="V30" s="772"/>
      <c r="W30" s="772"/>
      <c r="X30" s="772"/>
      <c r="Y30" s="772"/>
      <c r="Z30" s="772"/>
      <c r="AA30" s="772"/>
      <c r="AB30" s="772"/>
      <c r="AC30" s="772"/>
      <c r="AD30" s="744" t="s">
        <v>530</v>
      </c>
      <c r="AE30" s="744"/>
      <c r="AF30" s="744"/>
      <c r="AG30" s="745"/>
      <c r="AI30" s="27" t="s">
        <v>533</v>
      </c>
    </row>
    <row r="31" spans="1:35" s="27" customFormat="1" ht="25.2" customHeight="1">
      <c r="A31" s="191"/>
      <c r="B31" s="666" t="s">
        <v>20</v>
      </c>
      <c r="C31" s="666"/>
      <c r="D31" s="666"/>
      <c r="E31" s="666"/>
      <c r="F31" s="666"/>
      <c r="G31" s="666"/>
      <c r="H31" s="666"/>
      <c r="I31" s="666"/>
      <c r="J31" s="666"/>
      <c r="K31" s="666"/>
      <c r="L31" s="196"/>
      <c r="M31" s="771">
        <f>R85</f>
        <v>0</v>
      </c>
      <c r="N31" s="772"/>
      <c r="O31" s="772"/>
      <c r="P31" s="772"/>
      <c r="Q31" s="772"/>
      <c r="R31" s="772"/>
      <c r="S31" s="772"/>
      <c r="T31" s="772"/>
      <c r="U31" s="772"/>
      <c r="V31" s="772"/>
      <c r="W31" s="772"/>
      <c r="X31" s="772"/>
      <c r="Y31" s="772"/>
      <c r="Z31" s="772"/>
      <c r="AA31" s="772"/>
      <c r="AB31" s="772"/>
      <c r="AC31" s="772"/>
      <c r="AD31" s="744" t="s">
        <v>530</v>
      </c>
      <c r="AE31" s="744"/>
      <c r="AF31" s="744"/>
      <c r="AG31" s="745"/>
      <c r="AI31" s="27" t="s">
        <v>534</v>
      </c>
    </row>
    <row r="32" spans="1:35" s="27" customFormat="1" ht="25.2" customHeight="1">
      <c r="A32" s="191"/>
      <c r="B32" s="666" t="s">
        <v>21</v>
      </c>
      <c r="C32" s="666"/>
      <c r="D32" s="666"/>
      <c r="E32" s="666"/>
      <c r="F32" s="666"/>
      <c r="G32" s="666"/>
      <c r="H32" s="666"/>
      <c r="I32" s="666"/>
      <c r="J32" s="666"/>
      <c r="K32" s="666"/>
      <c r="L32" s="196"/>
      <c r="M32" s="771" t="str">
        <f>IF(AND(U64&lt;&gt;"",U67&lt;&gt;"",U68&lt;&gt;""),MIN(U64:Z68),"")</f>
        <v/>
      </c>
      <c r="N32" s="772"/>
      <c r="O32" s="772"/>
      <c r="P32" s="772"/>
      <c r="Q32" s="772"/>
      <c r="R32" s="772"/>
      <c r="S32" s="772"/>
      <c r="T32" s="772"/>
      <c r="U32" s="772"/>
      <c r="V32" s="772"/>
      <c r="W32" s="772"/>
      <c r="X32" s="772"/>
      <c r="Y32" s="772"/>
      <c r="Z32" s="772"/>
      <c r="AA32" s="772"/>
      <c r="AB32" s="772"/>
      <c r="AC32" s="772"/>
      <c r="AD32" s="744" t="s">
        <v>2</v>
      </c>
      <c r="AE32" s="744"/>
      <c r="AF32" s="744"/>
      <c r="AG32" s="745"/>
    </row>
    <row r="33" spans="1:51" s="27" customFormat="1" ht="25.2" customHeight="1">
      <c r="A33" s="773" t="s">
        <v>496</v>
      </c>
      <c r="B33" s="774"/>
      <c r="C33" s="774"/>
      <c r="D33" s="774"/>
      <c r="E33" s="774"/>
      <c r="F33" s="774"/>
      <c r="G33" s="777" t="s">
        <v>497</v>
      </c>
      <c r="H33" s="777"/>
      <c r="I33" s="777"/>
      <c r="J33" s="777"/>
      <c r="K33" s="778"/>
      <c r="L33" s="779"/>
      <c r="M33" s="779"/>
      <c r="N33" s="197" t="s">
        <v>468</v>
      </c>
      <c r="O33" s="779"/>
      <c r="P33" s="779"/>
      <c r="Q33" s="197" t="s">
        <v>469</v>
      </c>
      <c r="R33" s="779"/>
      <c r="S33" s="779"/>
      <c r="T33" s="196" t="s">
        <v>470</v>
      </c>
      <c r="U33" s="780" t="s">
        <v>89</v>
      </c>
      <c r="V33" s="781"/>
      <c r="W33" s="781"/>
      <c r="X33" s="781"/>
      <c r="Y33" s="781"/>
      <c r="Z33" s="781"/>
      <c r="AA33" s="781"/>
      <c r="AB33" s="781"/>
      <c r="AC33" s="781"/>
      <c r="AD33" s="781"/>
      <c r="AE33" s="781"/>
      <c r="AF33" s="781"/>
      <c r="AG33" s="782"/>
    </row>
    <row r="34" spans="1:51" s="27" customFormat="1" ht="25.2" customHeight="1" thickBot="1">
      <c r="A34" s="775"/>
      <c r="B34" s="776"/>
      <c r="C34" s="776"/>
      <c r="D34" s="776"/>
      <c r="E34" s="776"/>
      <c r="F34" s="776"/>
      <c r="G34" s="783" t="s">
        <v>498</v>
      </c>
      <c r="H34" s="783"/>
      <c r="I34" s="783"/>
      <c r="J34" s="783"/>
      <c r="K34" s="784"/>
      <c r="L34" s="785"/>
      <c r="M34" s="785"/>
      <c r="N34" s="425" t="s">
        <v>468</v>
      </c>
      <c r="O34" s="785"/>
      <c r="P34" s="785"/>
      <c r="Q34" s="425" t="s">
        <v>469</v>
      </c>
      <c r="R34" s="785"/>
      <c r="S34" s="785"/>
      <c r="T34" s="200" t="s">
        <v>470</v>
      </c>
      <c r="U34" s="786" t="s">
        <v>207</v>
      </c>
      <c r="V34" s="787"/>
      <c r="W34" s="787"/>
      <c r="X34" s="787"/>
      <c r="Y34" s="787"/>
      <c r="Z34" s="787"/>
      <c r="AA34" s="787"/>
      <c r="AB34" s="787"/>
      <c r="AC34" s="787"/>
      <c r="AD34" s="787"/>
      <c r="AE34" s="787"/>
      <c r="AF34" s="787"/>
      <c r="AG34" s="788"/>
    </row>
    <row r="35" spans="1:51" s="27" customFormat="1" ht="9.75" customHeight="1">
      <c r="A35" s="1"/>
      <c r="B35" s="204"/>
      <c r="C35" s="204"/>
      <c r="D35" s="204"/>
      <c r="E35" s="204"/>
      <c r="F35" s="204"/>
      <c r="G35" s="204"/>
      <c r="H35" s="204"/>
      <c r="I35" s="204"/>
      <c r="J35" s="204"/>
      <c r="K35" s="204"/>
      <c r="L35" s="205"/>
      <c r="M35" s="1"/>
      <c r="N35" s="1"/>
      <c r="O35" s="1"/>
      <c r="P35" s="1"/>
      <c r="Q35" s="1"/>
      <c r="R35" s="180"/>
      <c r="S35" s="180"/>
      <c r="T35" s="180"/>
      <c r="U35" s="1"/>
      <c r="V35" s="180"/>
      <c r="W35" s="180"/>
      <c r="X35" s="180"/>
      <c r="Y35" s="1"/>
      <c r="Z35" s="180"/>
      <c r="AA35" s="180"/>
      <c r="AB35" s="180"/>
      <c r="AC35" s="1"/>
      <c r="AD35" s="1"/>
      <c r="AE35" s="1"/>
      <c r="AF35" s="1"/>
      <c r="AG35" s="1"/>
      <c r="AH35" s="435"/>
    </row>
    <row r="36" spans="1:51" ht="25.2" customHeight="1" thickBot="1">
      <c r="A36" s="584" t="s">
        <v>529</v>
      </c>
      <c r="B36" s="584"/>
      <c r="C36" s="584"/>
      <c r="D36" s="584"/>
      <c r="E36" s="584"/>
      <c r="F36" s="584"/>
      <c r="G36" s="584"/>
      <c r="H36" s="584"/>
      <c r="I36" s="584"/>
      <c r="J36" s="584"/>
      <c r="K36" s="584"/>
      <c r="L36" s="584"/>
      <c r="M36" s="584"/>
      <c r="N36" s="584"/>
      <c r="AH36" s="1"/>
    </row>
    <row r="37" spans="1:51" ht="25.5" customHeight="1">
      <c r="A37" s="811" t="s">
        <v>541</v>
      </c>
      <c r="B37" s="812"/>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298"/>
      <c r="AB37" s="298"/>
      <c r="AC37" s="298"/>
      <c r="AD37" s="298"/>
      <c r="AE37" s="298"/>
      <c r="AF37" s="298"/>
      <c r="AG37" s="297"/>
    </row>
    <row r="38" spans="1:51" ht="25.5" customHeight="1">
      <c r="A38" s="326"/>
      <c r="B38" s="911" t="s">
        <v>276</v>
      </c>
      <c r="C38" s="911"/>
      <c r="D38" s="911"/>
      <c r="E38" s="911"/>
      <c r="F38" s="911"/>
      <c r="G38" s="911"/>
      <c r="H38" s="911"/>
      <c r="I38" s="325"/>
      <c r="J38" s="923"/>
      <c r="K38" s="924"/>
      <c r="L38" s="924"/>
      <c r="M38" s="924"/>
      <c r="N38" s="924"/>
      <c r="O38" s="924"/>
      <c r="P38" s="924"/>
      <c r="Q38" s="924"/>
      <c r="R38" s="924"/>
      <c r="S38" s="924"/>
      <c r="T38" s="924"/>
      <c r="U38" s="924"/>
      <c r="V38" s="924"/>
      <c r="W38" s="1016" t="s">
        <v>275</v>
      </c>
      <c r="X38" s="1016"/>
      <c r="Y38" s="1016"/>
      <c r="Z38" s="1016"/>
      <c r="AA38" s="1016"/>
      <c r="AB38" s="324"/>
      <c r="AC38" s="324"/>
      <c r="AD38" s="324"/>
      <c r="AE38" s="324"/>
      <c r="AF38" s="324"/>
      <c r="AG38" s="323"/>
    </row>
    <row r="39" spans="1:51" ht="25.5" customHeight="1" thickBot="1">
      <c r="A39" s="296"/>
      <c r="B39" s="753" t="s">
        <v>274</v>
      </c>
      <c r="C39" s="753"/>
      <c r="D39" s="753"/>
      <c r="E39" s="753"/>
      <c r="F39" s="753"/>
      <c r="G39" s="753"/>
      <c r="H39" s="753"/>
      <c r="I39" s="322"/>
      <c r="J39" s="855"/>
      <c r="K39" s="856"/>
      <c r="L39" s="856"/>
      <c r="M39" s="856"/>
      <c r="N39" s="856"/>
      <c r="O39" s="856"/>
      <c r="P39" s="856"/>
      <c r="Q39" s="856"/>
      <c r="R39" s="1017" t="s">
        <v>273</v>
      </c>
      <c r="S39" s="1017"/>
      <c r="T39" s="1017"/>
      <c r="U39" s="1017"/>
      <c r="V39" s="1018"/>
      <c r="W39" s="1018"/>
      <c r="X39" s="1018"/>
      <c r="Y39" s="1018"/>
      <c r="Z39" s="1018"/>
      <c r="AA39" s="1018"/>
      <c r="AB39" s="1018"/>
      <c r="AC39" s="1018"/>
      <c r="AD39" s="912" t="s">
        <v>272</v>
      </c>
      <c r="AE39" s="912"/>
      <c r="AF39" s="912"/>
      <c r="AG39" s="1015"/>
    </row>
    <row r="40" spans="1:51" ht="25.5" customHeight="1">
      <c r="A40" s="1005" t="s">
        <v>542</v>
      </c>
      <c r="B40" s="1006"/>
      <c r="C40" s="1006"/>
      <c r="D40" s="1006"/>
      <c r="E40" s="1006"/>
      <c r="F40" s="1006"/>
      <c r="G40" s="1006"/>
      <c r="H40" s="1006"/>
      <c r="I40" s="1006"/>
      <c r="J40" s="1006"/>
      <c r="K40" s="1006"/>
      <c r="L40" s="1006"/>
      <c r="M40" s="321"/>
      <c r="N40" s="321"/>
      <c r="O40" s="321"/>
      <c r="P40" s="321"/>
      <c r="Q40" s="321"/>
      <c r="R40" s="321"/>
      <c r="S40" s="321"/>
      <c r="T40" s="321"/>
      <c r="U40" s="321"/>
      <c r="V40" s="321"/>
      <c r="W40" s="321"/>
      <c r="X40" s="321"/>
      <c r="Y40" s="321"/>
      <c r="Z40" s="321"/>
      <c r="AA40" s="321"/>
      <c r="AB40" s="321"/>
      <c r="AC40" s="321"/>
      <c r="AD40" s="321"/>
      <c r="AE40" s="321"/>
      <c r="AF40" s="321"/>
      <c r="AG40" s="320"/>
    </row>
    <row r="41" spans="1:51" ht="25.5" customHeight="1">
      <c r="A41" s="1007" t="s">
        <v>271</v>
      </c>
      <c r="B41" s="1008"/>
      <c r="C41" s="1008"/>
      <c r="D41" s="1008"/>
      <c r="E41" s="1008"/>
      <c r="F41" s="1009"/>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1"/>
    </row>
    <row r="42" spans="1:51" ht="25.5" customHeight="1" thickBot="1">
      <c r="A42" s="1012" t="s">
        <v>270</v>
      </c>
      <c r="B42" s="1013"/>
      <c r="C42" s="1013"/>
      <c r="D42" s="1013"/>
      <c r="E42" s="1013"/>
      <c r="F42" s="1014"/>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60"/>
      <c r="AH42" s="1"/>
    </row>
    <row r="43" spans="1:51" ht="25.5" customHeight="1">
      <c r="A43" s="860" t="s">
        <v>543</v>
      </c>
      <c r="B43" s="861"/>
      <c r="C43" s="861"/>
      <c r="D43" s="861"/>
      <c r="E43" s="861"/>
      <c r="F43" s="861"/>
      <c r="G43" s="861"/>
      <c r="H43" s="861"/>
      <c r="I43" s="861"/>
      <c r="J43" s="861"/>
      <c r="K43" s="861"/>
      <c r="L43" s="861"/>
      <c r="M43" s="251"/>
      <c r="N43" s="251"/>
      <c r="O43" s="251"/>
      <c r="P43" s="251"/>
      <c r="Q43" s="251"/>
      <c r="R43" s="251"/>
      <c r="S43" s="251"/>
      <c r="T43" s="251"/>
      <c r="U43" s="251"/>
      <c r="V43" s="251"/>
      <c r="W43" s="251"/>
      <c r="X43" s="251"/>
      <c r="Y43" s="251"/>
      <c r="Z43" s="251"/>
      <c r="AA43" s="251"/>
      <c r="AB43" s="251"/>
      <c r="AC43" s="251"/>
      <c r="AD43" s="251"/>
      <c r="AE43" s="251"/>
      <c r="AF43" s="251"/>
      <c r="AG43" s="290"/>
      <c r="AH43" s="1"/>
    </row>
    <row r="44" spans="1:51" ht="25.5" customHeight="1">
      <c r="A44" s="1002"/>
      <c r="B44" s="1003"/>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4"/>
      <c r="AH44" s="1"/>
    </row>
    <row r="45" spans="1:51" ht="25.5" customHeight="1">
      <c r="A45" s="817"/>
      <c r="B45" s="818"/>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9"/>
      <c r="AI45" s="288"/>
      <c r="AJ45" s="288"/>
      <c r="AK45" s="288"/>
      <c r="AL45" s="288"/>
      <c r="AM45" s="288"/>
      <c r="AN45" s="288"/>
      <c r="AO45" s="288"/>
      <c r="AP45" s="288"/>
      <c r="AQ45" s="288"/>
      <c r="AR45" s="288"/>
      <c r="AS45" s="288"/>
      <c r="AT45" s="288"/>
      <c r="AU45" s="288"/>
      <c r="AV45" s="288"/>
      <c r="AW45" s="288"/>
      <c r="AX45" s="288"/>
      <c r="AY45" s="288"/>
    </row>
    <row r="46" spans="1:51" ht="25.5" customHeight="1" thickBot="1">
      <c r="A46" s="813"/>
      <c r="B46" s="814"/>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5"/>
    </row>
    <row r="47" spans="1:51" s="27" customFormat="1" ht="25.5" customHeight="1">
      <c r="A47" s="811" t="s">
        <v>565</v>
      </c>
      <c r="B47" s="812"/>
      <c r="C47" s="812"/>
      <c r="D47" s="812"/>
      <c r="E47" s="812"/>
      <c r="F47" s="812"/>
      <c r="G47" s="812"/>
      <c r="H47" s="812"/>
      <c r="I47" s="812"/>
      <c r="J47" s="812"/>
      <c r="K47" s="812"/>
      <c r="L47" s="812"/>
      <c r="M47" s="812"/>
      <c r="N47" s="812"/>
      <c r="O47" s="812"/>
      <c r="P47" s="812"/>
      <c r="Q47" s="812"/>
      <c r="R47" s="812"/>
      <c r="S47" s="812"/>
      <c r="T47" s="812"/>
      <c r="U47" s="812"/>
      <c r="V47" s="812"/>
      <c r="W47" s="251"/>
      <c r="X47" s="251"/>
      <c r="Y47" s="251"/>
      <c r="Z47" s="251"/>
      <c r="AA47" s="251"/>
      <c r="AB47" s="251"/>
      <c r="AC47" s="251"/>
      <c r="AD47" s="251"/>
      <c r="AE47" s="251"/>
      <c r="AF47" s="251"/>
      <c r="AG47" s="290"/>
      <c r="AH47" s="1"/>
    </row>
    <row r="48" spans="1:51" s="27" customFormat="1" ht="37.200000000000003" customHeight="1" thickBot="1">
      <c r="A48" s="813"/>
      <c r="B48" s="814"/>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5"/>
      <c r="AL48" s="1"/>
      <c r="AM48" s="1"/>
      <c r="AN48" s="1"/>
      <c r="AO48" s="1"/>
      <c r="AP48" s="1"/>
      <c r="AQ48" s="1"/>
      <c r="AR48" s="1"/>
      <c r="AS48" s="1"/>
      <c r="AT48" s="1"/>
    </row>
    <row r="49" spans="1:77" ht="25.5" customHeight="1">
      <c r="A49" s="811" t="s">
        <v>566</v>
      </c>
      <c r="B49" s="812"/>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290"/>
    </row>
    <row r="50" spans="1:77" ht="25.5" customHeight="1">
      <c r="A50" s="299"/>
      <c r="B50" s="816" t="s">
        <v>260</v>
      </c>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249"/>
    </row>
    <row r="51" spans="1:77" ht="25.5" customHeight="1">
      <c r="A51" s="817"/>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9"/>
    </row>
    <row r="52" spans="1:77" ht="25.5" customHeight="1" thickBot="1">
      <c r="A52" s="813"/>
      <c r="B52" s="814"/>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5"/>
    </row>
    <row r="53" spans="1:77" ht="25.5" customHeight="1">
      <c r="A53" s="811" t="s">
        <v>567</v>
      </c>
      <c r="B53" s="812"/>
      <c r="C53" s="812"/>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298"/>
      <c r="AB53" s="298"/>
      <c r="AC53" s="298"/>
      <c r="AD53" s="298"/>
      <c r="AE53" s="298"/>
      <c r="AF53" s="298"/>
      <c r="AG53" s="297"/>
    </row>
    <row r="54" spans="1:77" ht="25.5" customHeight="1">
      <c r="A54" s="296"/>
      <c r="B54" s="816" t="s">
        <v>259</v>
      </c>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295"/>
    </row>
    <row r="55" spans="1:77" ht="25.5" customHeight="1">
      <c r="A55" s="817"/>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9"/>
    </row>
    <row r="56" spans="1:77" ht="22.95" customHeight="1" thickBot="1">
      <c r="A56" s="813"/>
      <c r="B56" s="814"/>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5"/>
      <c r="AL56" s="479" t="s">
        <v>256</v>
      </c>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192"/>
    </row>
    <row r="57" spans="1:77" ht="19.2" customHeight="1">
      <c r="A57" s="808" t="s">
        <v>333</v>
      </c>
      <c r="B57" s="809"/>
      <c r="C57" s="809"/>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10"/>
      <c r="AL57" s="479" t="s">
        <v>255</v>
      </c>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192"/>
    </row>
    <row r="58" spans="1:77" ht="25.5" customHeight="1">
      <c r="A58" s="294" t="s">
        <v>568</v>
      </c>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2"/>
      <c r="AL58" s="479" t="s">
        <v>254</v>
      </c>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192"/>
    </row>
    <row r="59" spans="1:77" ht="25.5" customHeight="1">
      <c r="A59" s="909"/>
      <c r="B59" s="910"/>
      <c r="C59" s="266" t="s">
        <v>334</v>
      </c>
      <c r="D59" s="442"/>
      <c r="E59" s="266"/>
      <c r="F59" s="910"/>
      <c r="G59" s="910"/>
      <c r="H59" s="266" t="s">
        <v>335</v>
      </c>
      <c r="I59" s="442"/>
      <c r="J59" s="266"/>
      <c r="K59" s="266"/>
      <c r="L59" s="266"/>
      <c r="M59" s="266"/>
      <c r="N59" s="266"/>
      <c r="O59" s="266"/>
      <c r="P59" s="443"/>
      <c r="Q59" s="443"/>
      <c r="R59" s="443"/>
      <c r="S59" s="443"/>
      <c r="T59" s="443"/>
      <c r="U59" s="443"/>
      <c r="V59" s="443"/>
      <c r="W59" s="443"/>
      <c r="X59" s="441"/>
      <c r="Y59" s="266"/>
      <c r="Z59" s="441"/>
      <c r="AA59" s="441"/>
      <c r="AG59" s="249"/>
      <c r="AL59" s="479" t="s">
        <v>253</v>
      </c>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192"/>
    </row>
    <row r="60" spans="1:77" ht="25.5" customHeight="1" thickBot="1">
      <c r="A60" s="199"/>
      <c r="B60" s="974" t="s">
        <v>258</v>
      </c>
      <c r="C60" s="974"/>
      <c r="D60" s="974"/>
      <c r="E60" s="974"/>
      <c r="F60" s="974"/>
      <c r="G60" s="974"/>
      <c r="H60" s="291"/>
      <c r="I60" s="971"/>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3"/>
      <c r="AH60" s="1"/>
      <c r="AL60" s="479" t="s">
        <v>252</v>
      </c>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192"/>
    </row>
    <row r="61" spans="1:77" ht="10.199999999999999" customHeight="1">
      <c r="B61" s="303"/>
      <c r="C61" s="303"/>
      <c r="D61" s="303"/>
      <c r="E61" s="303"/>
      <c r="F61" s="303"/>
      <c r="G61" s="303"/>
      <c r="H61" s="303"/>
      <c r="I61" s="303"/>
      <c r="J61" s="303"/>
      <c r="K61" s="303"/>
      <c r="L61" s="303"/>
      <c r="M61" s="303"/>
      <c r="N61" s="303"/>
      <c r="O61" s="303"/>
      <c r="P61" s="205"/>
      <c r="Q61" s="205"/>
      <c r="R61" s="205"/>
      <c r="S61" s="205"/>
      <c r="T61" s="383"/>
      <c r="U61" s="383"/>
      <c r="V61" s="383"/>
      <c r="W61" s="383"/>
      <c r="X61" s="383"/>
      <c r="Y61" s="383"/>
      <c r="Z61" s="383"/>
      <c r="AA61" s="383"/>
      <c r="AB61" s="205"/>
      <c r="AC61" s="205"/>
      <c r="AD61" s="205"/>
      <c r="AE61" s="205"/>
      <c r="AF61" s="205"/>
      <c r="AG61" s="205"/>
    </row>
    <row r="62" spans="1:77" ht="25.2" customHeight="1" thickBot="1">
      <c r="A62" s="639" t="s">
        <v>526</v>
      </c>
      <c r="B62" s="639"/>
      <c r="C62" s="639"/>
      <c r="D62" s="639"/>
      <c r="E62" s="639"/>
      <c r="F62" s="639"/>
      <c r="G62" s="639"/>
      <c r="H62" s="639"/>
      <c r="I62" s="639"/>
      <c r="J62" s="639"/>
      <c r="K62" s="639"/>
      <c r="L62" s="639"/>
      <c r="M62" s="639"/>
      <c r="N62" s="639"/>
      <c r="O62" s="639"/>
      <c r="P62" s="639"/>
      <c r="Q62" s="639"/>
      <c r="R62" s="639"/>
      <c r="S62" s="639"/>
      <c r="T62" s="639"/>
      <c r="U62" s="639"/>
      <c r="V62" s="639"/>
      <c r="W62" s="383"/>
      <c r="X62" s="383"/>
      <c r="Y62" s="383"/>
      <c r="Z62" s="383"/>
      <c r="AA62" s="383"/>
      <c r="AB62" s="205"/>
      <c r="AC62" s="205"/>
      <c r="AD62" s="205"/>
      <c r="AE62" s="205"/>
      <c r="AF62" s="205"/>
      <c r="AG62" s="205"/>
      <c r="AH62" s="1"/>
    </row>
    <row r="63" spans="1:77" ht="25.2" customHeight="1">
      <c r="A63" s="975" t="s">
        <v>418</v>
      </c>
      <c r="B63" s="976"/>
      <c r="C63" s="977"/>
      <c r="D63" s="977"/>
      <c r="E63" s="977"/>
      <c r="F63" s="977"/>
      <c r="G63" s="977"/>
      <c r="H63" s="868"/>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70"/>
      <c r="AH63" s="1"/>
      <c r="AL63" s="982" t="s">
        <v>407</v>
      </c>
      <c r="AM63" s="983"/>
      <c r="AN63" s="983"/>
      <c r="AO63" s="983"/>
      <c r="AP63" s="982" t="s">
        <v>415</v>
      </c>
      <c r="AQ63" s="983"/>
      <c r="AR63" s="983"/>
      <c r="AS63" s="982" t="s">
        <v>587</v>
      </c>
      <c r="AT63" s="983"/>
      <c r="AU63" s="983"/>
      <c r="AV63" s="982" t="s">
        <v>590</v>
      </c>
      <c r="AW63" s="983"/>
      <c r="AX63" s="983"/>
    </row>
    <row r="64" spans="1:77" ht="19.95" customHeight="1">
      <c r="A64" s="820" t="s">
        <v>401</v>
      </c>
      <c r="B64" s="821"/>
      <c r="C64" s="832" t="s">
        <v>546</v>
      </c>
      <c r="D64" s="833"/>
      <c r="E64" s="833"/>
      <c r="F64" s="833"/>
      <c r="G64" s="833"/>
      <c r="H64" s="833"/>
      <c r="I64" s="833"/>
      <c r="J64" s="833"/>
      <c r="K64" s="833"/>
      <c r="L64" s="833"/>
      <c r="M64" s="833"/>
      <c r="N64" s="833"/>
      <c r="O64" s="833"/>
      <c r="P64" s="833"/>
      <c r="Q64" s="833"/>
      <c r="R64" s="833"/>
      <c r="S64" s="833"/>
      <c r="T64" s="833"/>
      <c r="U64" s="994" t="str">
        <f>IFERROR(D65*M65*10000,"")</f>
        <v/>
      </c>
      <c r="V64" s="995"/>
      <c r="W64" s="995"/>
      <c r="X64" s="995"/>
      <c r="Y64" s="995"/>
      <c r="Z64" s="996"/>
      <c r="AA64" s="653" t="str">
        <f>IF(AND(U$64&gt;1000,U$67&gt;1000,U$68&gt;1000,U64=MIN(U$64:Z$68)),"〇","")</f>
        <v/>
      </c>
      <c r="AB64" s="653"/>
      <c r="AC64" s="653"/>
      <c r="AD64" s="653"/>
      <c r="AE64" s="653"/>
      <c r="AF64" s="653"/>
      <c r="AG64" s="841"/>
      <c r="AH64" s="1"/>
      <c r="AL64" s="1022" t="s">
        <v>577</v>
      </c>
      <c r="AM64" s="1020"/>
      <c r="AN64" s="1020"/>
      <c r="AO64" s="1020"/>
      <c r="AP64" s="7">
        <v>5</v>
      </c>
      <c r="AQ64" s="1019" t="s">
        <v>92</v>
      </c>
      <c r="AR64" s="1020"/>
      <c r="AS64" s="206">
        <v>50</v>
      </c>
      <c r="AT64" s="207" t="s">
        <v>318</v>
      </c>
      <c r="AU64" s="192"/>
      <c r="AV64" s="982">
        <f>1/3</f>
        <v>0.33333333333333331</v>
      </c>
      <c r="AW64" s="983"/>
      <c r="AX64" s="983"/>
    </row>
    <row r="65" spans="1:54" ht="19.95" customHeight="1">
      <c r="A65" s="696"/>
      <c r="B65" s="577"/>
      <c r="C65" s="501"/>
      <c r="D65" s="836">
        <f>J38</f>
        <v>0</v>
      </c>
      <c r="E65" s="837"/>
      <c r="F65" s="837"/>
      <c r="G65" s="837"/>
      <c r="H65" s="837"/>
      <c r="I65" s="865" t="s">
        <v>676</v>
      </c>
      <c r="J65" s="865"/>
      <c r="K65" s="865"/>
      <c r="L65" s="865"/>
      <c r="M65" s="837" t="str">
        <f>IF(H63="","",VLOOKUP(H63,$AL$64:$AP$65,5,FALSE))</f>
        <v/>
      </c>
      <c r="N65" s="837"/>
      <c r="O65" s="831" t="s">
        <v>318</v>
      </c>
      <c r="P65" s="831"/>
      <c r="Q65" s="499"/>
      <c r="R65" s="499"/>
      <c r="S65" s="499"/>
      <c r="T65" s="499"/>
      <c r="U65" s="997"/>
      <c r="V65" s="998"/>
      <c r="W65" s="998"/>
      <c r="X65" s="998"/>
      <c r="Y65" s="998"/>
      <c r="Z65" s="999"/>
      <c r="AA65" s="653"/>
      <c r="AB65" s="653"/>
      <c r="AC65" s="653"/>
      <c r="AD65" s="653"/>
      <c r="AE65" s="653"/>
      <c r="AF65" s="653"/>
      <c r="AG65" s="841"/>
      <c r="AH65" s="1"/>
      <c r="AL65" s="982" t="s">
        <v>578</v>
      </c>
      <c r="AM65" s="983"/>
      <c r="AN65" s="983"/>
      <c r="AO65" s="983"/>
      <c r="AP65" s="206">
        <v>7</v>
      </c>
      <c r="AQ65" s="1021" t="s">
        <v>92</v>
      </c>
      <c r="AR65" s="983"/>
      <c r="AS65" s="206">
        <v>75</v>
      </c>
      <c r="AT65" s="207" t="s">
        <v>318</v>
      </c>
      <c r="AU65" s="192"/>
      <c r="AV65" s="982">
        <f>1/2</f>
        <v>0.5</v>
      </c>
      <c r="AW65" s="983"/>
      <c r="AX65" s="983"/>
    </row>
    <row r="66" spans="1:54" ht="19.95" customHeight="1">
      <c r="A66" s="748"/>
      <c r="B66" s="749"/>
      <c r="C66" s="502"/>
      <c r="D66" s="834" t="s">
        <v>576</v>
      </c>
      <c r="E66" s="834"/>
      <c r="F66" s="834"/>
      <c r="G66" s="834"/>
      <c r="H66" s="834"/>
      <c r="I66" s="834"/>
      <c r="J66" s="500"/>
      <c r="K66" s="500"/>
      <c r="L66" s="835" t="s">
        <v>537</v>
      </c>
      <c r="M66" s="835"/>
      <c r="N66" s="835"/>
      <c r="O66" s="835"/>
      <c r="P66" s="835"/>
      <c r="Q66" s="835"/>
      <c r="R66" s="503"/>
      <c r="S66" s="503"/>
      <c r="T66" s="503"/>
      <c r="U66" s="989"/>
      <c r="V66" s="1000"/>
      <c r="W66" s="1000"/>
      <c r="X66" s="1000"/>
      <c r="Y66" s="1000"/>
      <c r="Z66" s="1001"/>
      <c r="AA66" s="653"/>
      <c r="AB66" s="653"/>
      <c r="AC66" s="653"/>
      <c r="AD66" s="653"/>
      <c r="AE66" s="653"/>
      <c r="AF66" s="653"/>
      <c r="AG66" s="841"/>
      <c r="AH66" s="1"/>
    </row>
    <row r="67" spans="1:54" ht="25.2" customHeight="1">
      <c r="A67" s="838" t="s">
        <v>402</v>
      </c>
      <c r="B67" s="653"/>
      <c r="C67" s="889" t="s">
        <v>588</v>
      </c>
      <c r="D67" s="890"/>
      <c r="E67" s="890"/>
      <c r="F67" s="890"/>
      <c r="G67" s="890"/>
      <c r="H67" s="890"/>
      <c r="I67" s="890"/>
      <c r="J67" s="890"/>
      <c r="K67" s="890"/>
      <c r="L67" s="890"/>
      <c r="M67" s="890"/>
      <c r="N67" s="890"/>
      <c r="O67" s="890"/>
      <c r="P67" s="890"/>
      <c r="Q67" s="890"/>
      <c r="R67" s="890"/>
      <c r="S67" s="890"/>
      <c r="T67" s="890"/>
      <c r="U67" s="988" t="str">
        <f>IFERROR((ROUNDDOWN(R85*IF(H63="","",VLOOKUP(H63,AL63:AX65,11,FALSE)),-3)),"")</f>
        <v/>
      </c>
      <c r="V67" s="988"/>
      <c r="W67" s="988"/>
      <c r="X67" s="988"/>
      <c r="Y67" s="988"/>
      <c r="Z67" s="989"/>
      <c r="AA67" s="653" t="str">
        <f>IF(AND(U$64&gt;1000,U$67&gt;1000,U$68&gt;1000,U67=MIN(U$64:Z$68)),"〇","")</f>
        <v/>
      </c>
      <c r="AB67" s="653"/>
      <c r="AC67" s="653"/>
      <c r="AD67" s="653"/>
      <c r="AE67" s="653"/>
      <c r="AF67" s="653"/>
      <c r="AG67" s="841"/>
      <c r="AH67" s="1"/>
    </row>
    <row r="68" spans="1:54" ht="25.2" customHeight="1">
      <c r="A68" s="838" t="s">
        <v>403</v>
      </c>
      <c r="B68" s="653"/>
      <c r="C68" s="777" t="s">
        <v>409</v>
      </c>
      <c r="D68" s="777"/>
      <c r="E68" s="777"/>
      <c r="F68" s="777"/>
      <c r="G68" s="777"/>
      <c r="H68" s="777"/>
      <c r="I68" s="777"/>
      <c r="J68" s="777"/>
      <c r="K68" s="777"/>
      <c r="L68" s="777"/>
      <c r="M68" s="777"/>
      <c r="N68" s="777"/>
      <c r="O68" s="777"/>
      <c r="P68" s="777"/>
      <c r="Q68" s="777"/>
      <c r="R68" s="777"/>
      <c r="S68" s="777"/>
      <c r="T68" s="777"/>
      <c r="U68" s="990" t="str">
        <f>IFERROR((IF(H63="","",VLOOKUP(H63,AL63:AU65,8,FALSE))*10000),"")</f>
        <v/>
      </c>
      <c r="V68" s="990"/>
      <c r="W68" s="990"/>
      <c r="X68" s="990"/>
      <c r="Y68" s="990"/>
      <c r="Z68" s="991"/>
      <c r="AA68" s="653" t="str">
        <f>IF(AND(U$64&gt;1000,U$67&gt;1000,U$68&gt;1000,U68=MIN(U$64:Z$68)),"〇","")</f>
        <v/>
      </c>
      <c r="AB68" s="653"/>
      <c r="AC68" s="653"/>
      <c r="AD68" s="653"/>
      <c r="AE68" s="653"/>
      <c r="AF68" s="653"/>
      <c r="AG68" s="841"/>
      <c r="AH68" s="1"/>
    </row>
    <row r="69" spans="1:54" ht="25.2" customHeight="1" thickBot="1">
      <c r="A69" s="895" t="s">
        <v>674</v>
      </c>
      <c r="B69" s="866"/>
      <c r="C69" s="981" t="s">
        <v>675</v>
      </c>
      <c r="D69" s="981"/>
      <c r="E69" s="981"/>
      <c r="F69" s="981"/>
      <c r="G69" s="981"/>
      <c r="H69" s="981"/>
      <c r="I69" s="981"/>
      <c r="J69" s="981"/>
      <c r="K69" s="981"/>
      <c r="L69" s="981"/>
      <c r="M69" s="981"/>
      <c r="N69" s="981"/>
      <c r="O69" s="981"/>
      <c r="P69" s="981"/>
      <c r="Q69" s="981"/>
      <c r="R69" s="981"/>
      <c r="S69" s="981"/>
      <c r="T69" s="981"/>
      <c r="U69" s="992">
        <f>IFERROR(MIN(U64:Z68),"")</f>
        <v>0</v>
      </c>
      <c r="V69" s="992"/>
      <c r="W69" s="992"/>
      <c r="X69" s="992"/>
      <c r="Y69" s="992"/>
      <c r="Z69" s="993"/>
      <c r="AA69" s="866"/>
      <c r="AB69" s="866"/>
      <c r="AC69" s="866"/>
      <c r="AD69" s="866"/>
      <c r="AE69" s="866"/>
      <c r="AF69" s="866"/>
      <c r="AG69" s="867"/>
      <c r="AH69" s="1"/>
    </row>
    <row r="70" spans="1:54" ht="19.5" customHeight="1">
      <c r="A70" s="639" t="s">
        <v>527</v>
      </c>
      <c r="B70" s="639"/>
      <c r="C70" s="639"/>
      <c r="D70" s="639"/>
      <c r="E70" s="639"/>
      <c r="F70" s="639"/>
      <c r="G70" s="639"/>
      <c r="H70" s="639"/>
      <c r="I70" s="639"/>
      <c r="J70" s="639"/>
      <c r="K70" s="639"/>
      <c r="L70" s="639"/>
      <c r="M70" s="639"/>
      <c r="N70" s="639"/>
      <c r="O70" s="639"/>
      <c r="P70" s="639"/>
      <c r="Q70" s="639"/>
      <c r="R70" s="639"/>
      <c r="S70" s="639"/>
      <c r="T70" s="639"/>
      <c r="U70" s="639"/>
      <c r="V70" s="639"/>
      <c r="W70" s="383"/>
      <c r="X70" s="383"/>
      <c r="Y70" s="383"/>
      <c r="Z70" s="383"/>
      <c r="AA70" s="383"/>
      <c r="AB70" s="205"/>
      <c r="AC70" s="205"/>
      <c r="AD70" s="205"/>
      <c r="AE70" s="205"/>
      <c r="AF70" s="205"/>
      <c r="AG70" s="205"/>
      <c r="AH70" s="1"/>
    </row>
    <row r="71" spans="1:54" ht="27.75" customHeight="1" thickBot="1">
      <c r="A71" s="1" t="s">
        <v>539</v>
      </c>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20" t="s">
        <v>12</v>
      </c>
      <c r="AH71" s="1"/>
    </row>
    <row r="72" spans="1:54" ht="20.100000000000001" customHeight="1">
      <c r="A72" s="711" t="s">
        <v>13</v>
      </c>
      <c r="B72" s="712"/>
      <c r="C72" s="712"/>
      <c r="D72" s="712"/>
      <c r="E72" s="712"/>
      <c r="F72" s="712"/>
      <c r="G72" s="712"/>
      <c r="H72" s="712"/>
      <c r="I72" s="712"/>
      <c r="J72" s="712" t="s">
        <v>14</v>
      </c>
      <c r="K72" s="712"/>
      <c r="L72" s="712"/>
      <c r="M72" s="712"/>
      <c r="N72" s="712"/>
      <c r="O72" s="712"/>
      <c r="P72" s="712"/>
      <c r="Q72" s="712"/>
      <c r="R72" s="712"/>
      <c r="S72" s="712" t="s">
        <v>33</v>
      </c>
      <c r="T72" s="712"/>
      <c r="U72" s="712"/>
      <c r="V72" s="712"/>
      <c r="W72" s="712"/>
      <c r="X72" s="712"/>
      <c r="Y72" s="712"/>
      <c r="Z72" s="712"/>
      <c r="AA72" s="712"/>
      <c r="AB72" s="712"/>
      <c r="AC72" s="712"/>
      <c r="AD72" s="712"/>
      <c r="AE72" s="712"/>
      <c r="AF72" s="712"/>
      <c r="AG72" s="878"/>
      <c r="AH72" s="1"/>
    </row>
    <row r="73" spans="1:54" ht="18" customHeight="1">
      <c r="A73" s="191"/>
      <c r="B73" s="594" t="s">
        <v>15</v>
      </c>
      <c r="C73" s="594"/>
      <c r="D73" s="594"/>
      <c r="E73" s="594"/>
      <c r="F73" s="594"/>
      <c r="G73" s="594"/>
      <c r="H73" s="594"/>
      <c r="I73" s="192"/>
      <c r="J73" s="902"/>
      <c r="K73" s="903"/>
      <c r="L73" s="903"/>
      <c r="M73" s="903"/>
      <c r="N73" s="903"/>
      <c r="O73" s="903"/>
      <c r="P73" s="903"/>
      <c r="Q73" s="903"/>
      <c r="R73" s="904"/>
      <c r="S73" s="899"/>
      <c r="T73" s="900"/>
      <c r="U73" s="900"/>
      <c r="V73" s="900"/>
      <c r="W73" s="900"/>
      <c r="X73" s="900"/>
      <c r="Y73" s="900"/>
      <c r="Z73" s="900"/>
      <c r="AA73" s="900"/>
      <c r="AB73" s="900"/>
      <c r="AC73" s="900"/>
      <c r="AD73" s="900"/>
      <c r="AE73" s="900"/>
      <c r="AF73" s="900"/>
      <c r="AG73" s="901"/>
      <c r="AH73" s="1"/>
    </row>
    <row r="74" spans="1:54" ht="18" customHeight="1">
      <c r="A74" s="191"/>
      <c r="B74" s="594" t="s">
        <v>23</v>
      </c>
      <c r="C74" s="594"/>
      <c r="D74" s="594"/>
      <c r="E74" s="594"/>
      <c r="F74" s="594"/>
      <c r="G74" s="594"/>
      <c r="H74" s="594"/>
      <c r="I74" s="192"/>
      <c r="J74" s="902"/>
      <c r="K74" s="903"/>
      <c r="L74" s="903"/>
      <c r="M74" s="903"/>
      <c r="N74" s="903"/>
      <c r="O74" s="903"/>
      <c r="P74" s="903"/>
      <c r="Q74" s="903"/>
      <c r="R74" s="904"/>
      <c r="S74" s="899"/>
      <c r="T74" s="900"/>
      <c r="U74" s="900"/>
      <c r="V74" s="900"/>
      <c r="W74" s="900"/>
      <c r="X74" s="900"/>
      <c r="Y74" s="900"/>
      <c r="Z74" s="900"/>
      <c r="AA74" s="900"/>
      <c r="AB74" s="900"/>
      <c r="AC74" s="900"/>
      <c r="AD74" s="900"/>
      <c r="AE74" s="900"/>
      <c r="AF74" s="900"/>
      <c r="AG74" s="901"/>
      <c r="AH74" s="1"/>
    </row>
    <row r="75" spans="1:54" ht="18" customHeight="1">
      <c r="A75" s="191"/>
      <c r="B75" s="594" t="s">
        <v>41</v>
      </c>
      <c r="C75" s="594"/>
      <c r="D75" s="594"/>
      <c r="E75" s="594"/>
      <c r="F75" s="594"/>
      <c r="G75" s="594"/>
      <c r="H75" s="594"/>
      <c r="I75" s="192"/>
      <c r="J75" s="896">
        <f>U69</f>
        <v>0</v>
      </c>
      <c r="K75" s="897"/>
      <c r="L75" s="897"/>
      <c r="M75" s="897"/>
      <c r="N75" s="897"/>
      <c r="O75" s="897"/>
      <c r="P75" s="897"/>
      <c r="Q75" s="897"/>
      <c r="R75" s="898"/>
      <c r="S75" s="899"/>
      <c r="T75" s="900"/>
      <c r="U75" s="900"/>
      <c r="V75" s="900"/>
      <c r="W75" s="900"/>
      <c r="X75" s="900"/>
      <c r="Y75" s="900"/>
      <c r="Z75" s="900"/>
      <c r="AA75" s="900"/>
      <c r="AB75" s="900"/>
      <c r="AC75" s="900"/>
      <c r="AD75" s="900"/>
      <c r="AE75" s="900"/>
      <c r="AF75" s="900"/>
      <c r="AG75" s="901"/>
      <c r="AH75" s="1"/>
    </row>
    <row r="76" spans="1:54" ht="18" customHeight="1">
      <c r="A76" s="191"/>
      <c r="B76" s="594" t="s">
        <v>42</v>
      </c>
      <c r="C76" s="594"/>
      <c r="D76" s="594"/>
      <c r="E76" s="594"/>
      <c r="F76" s="594"/>
      <c r="G76" s="594"/>
      <c r="H76" s="594"/>
      <c r="I76" s="192"/>
      <c r="J76" s="902"/>
      <c r="K76" s="903"/>
      <c r="L76" s="903"/>
      <c r="M76" s="903"/>
      <c r="N76" s="903"/>
      <c r="O76" s="903"/>
      <c r="P76" s="903"/>
      <c r="Q76" s="903"/>
      <c r="R76" s="904"/>
      <c r="S76" s="899"/>
      <c r="T76" s="900"/>
      <c r="U76" s="900"/>
      <c r="V76" s="900"/>
      <c r="W76" s="900"/>
      <c r="X76" s="900"/>
      <c r="Y76" s="900"/>
      <c r="Z76" s="900"/>
      <c r="AA76" s="900"/>
      <c r="AB76" s="900"/>
      <c r="AC76" s="900"/>
      <c r="AD76" s="900"/>
      <c r="AE76" s="900"/>
      <c r="AF76" s="900"/>
      <c r="AG76" s="901"/>
      <c r="AH76" s="1"/>
    </row>
    <row r="77" spans="1:54" ht="18" customHeight="1" thickBot="1">
      <c r="A77" s="884" t="s">
        <v>16</v>
      </c>
      <c r="B77" s="885"/>
      <c r="C77" s="885"/>
      <c r="D77" s="885"/>
      <c r="E77" s="885"/>
      <c r="F77" s="885"/>
      <c r="G77" s="885"/>
      <c r="H77" s="885"/>
      <c r="I77" s="885"/>
      <c r="J77" s="987">
        <f>SUM(J73:R76)</f>
        <v>0</v>
      </c>
      <c r="K77" s="987"/>
      <c r="L77" s="987"/>
      <c r="M77" s="987"/>
      <c r="N77" s="987"/>
      <c r="O77" s="987"/>
      <c r="P77" s="987"/>
      <c r="Q77" s="987"/>
      <c r="R77" s="987"/>
      <c r="S77" s="845"/>
      <c r="T77" s="845"/>
      <c r="U77" s="845"/>
      <c r="V77" s="845"/>
      <c r="W77" s="845"/>
      <c r="X77" s="845"/>
      <c r="Y77" s="845"/>
      <c r="Z77" s="845"/>
      <c r="AA77" s="845"/>
      <c r="AB77" s="845"/>
      <c r="AC77" s="845"/>
      <c r="AD77" s="845"/>
      <c r="AE77" s="845"/>
      <c r="AF77" s="845"/>
      <c r="AG77" s="846"/>
      <c r="AH77" s="1"/>
    </row>
    <row r="78" spans="1:54" ht="17.399999999999999" customHeight="1">
      <c r="J78" s="1"/>
      <c r="AH78" s="1"/>
      <c r="AL78" s="288"/>
    </row>
    <row r="79" spans="1:54" ht="25.5" customHeight="1" thickBot="1">
      <c r="A79" s="1" t="s">
        <v>540</v>
      </c>
      <c r="J79" s="1"/>
      <c r="AG79" s="20" t="s">
        <v>12</v>
      </c>
      <c r="AI79" s="288"/>
      <c r="AJ79" s="288"/>
      <c r="AK79" s="288"/>
      <c r="AL79" s="385"/>
      <c r="AY79" s="385"/>
      <c r="AZ79" s="385"/>
      <c r="BA79" s="385"/>
      <c r="BB79" s="385"/>
    </row>
    <row r="80" spans="1:54" ht="18" customHeight="1">
      <c r="A80" s="711" t="s">
        <v>13</v>
      </c>
      <c r="B80" s="712"/>
      <c r="C80" s="712"/>
      <c r="D80" s="712"/>
      <c r="E80" s="712"/>
      <c r="F80" s="712" t="s">
        <v>52</v>
      </c>
      <c r="G80" s="712"/>
      <c r="H80" s="712"/>
      <c r="I80" s="712"/>
      <c r="J80" s="712"/>
      <c r="K80" s="712" t="s">
        <v>83</v>
      </c>
      <c r="L80" s="712"/>
      <c r="M80" s="712"/>
      <c r="N80" s="712"/>
      <c r="O80" s="712"/>
      <c r="P80" s="712"/>
      <c r="Q80" s="712"/>
      <c r="R80" s="712" t="s">
        <v>84</v>
      </c>
      <c r="S80" s="712"/>
      <c r="T80" s="712"/>
      <c r="U80" s="712"/>
      <c r="V80" s="712"/>
      <c r="W80" s="712"/>
      <c r="X80" s="712"/>
      <c r="Y80" s="712" t="s">
        <v>33</v>
      </c>
      <c r="Z80" s="712"/>
      <c r="AA80" s="712"/>
      <c r="AB80" s="712"/>
      <c r="AC80" s="712"/>
      <c r="AD80" s="712"/>
      <c r="AE80" s="712"/>
      <c r="AF80" s="712"/>
      <c r="AG80" s="878"/>
      <c r="AH80" s="1"/>
      <c r="AY80" s="385"/>
      <c r="AZ80" s="385"/>
      <c r="BA80" s="385"/>
      <c r="BB80" s="385"/>
    </row>
    <row r="81" spans="1:70" s="27" customFormat="1" ht="18" customHeight="1">
      <c r="A81" s="873"/>
      <c r="B81" s="874"/>
      <c r="C81" s="874"/>
      <c r="D81" s="874"/>
      <c r="E81" s="874"/>
      <c r="F81" s="875"/>
      <c r="G81" s="875"/>
      <c r="H81" s="875"/>
      <c r="I81" s="875"/>
      <c r="J81" s="875"/>
      <c r="K81" s="876"/>
      <c r="L81" s="876"/>
      <c r="M81" s="876"/>
      <c r="N81" s="876"/>
      <c r="O81" s="876"/>
      <c r="P81" s="876"/>
      <c r="Q81" s="876"/>
      <c r="R81" s="876"/>
      <c r="S81" s="876"/>
      <c r="T81" s="876"/>
      <c r="U81" s="876"/>
      <c r="V81" s="876"/>
      <c r="W81" s="876"/>
      <c r="X81" s="876"/>
      <c r="Y81" s="882"/>
      <c r="Z81" s="882"/>
      <c r="AA81" s="882"/>
      <c r="AB81" s="882"/>
      <c r="AC81" s="882"/>
      <c r="AD81" s="882"/>
      <c r="AE81" s="882"/>
      <c r="AF81" s="882"/>
      <c r="AG81" s="883"/>
      <c r="AM81" s="1"/>
      <c r="AN81" s="1"/>
      <c r="AP81" s="1"/>
      <c r="AQ81" s="1"/>
      <c r="AR81" s="1"/>
      <c r="AS81" s="1"/>
      <c r="AT81" s="1"/>
      <c r="AU81" s="1"/>
      <c r="AV81" s="1"/>
      <c r="AW81" s="1"/>
      <c r="AX81" s="1"/>
      <c r="AY81" s="385"/>
      <c r="AZ81" s="385"/>
      <c r="BA81" s="385"/>
      <c r="BB81" s="385"/>
      <c r="BC81" s="1"/>
      <c r="BD81" s="1"/>
      <c r="BE81" s="1"/>
      <c r="BF81" s="1"/>
      <c r="BG81" s="1"/>
      <c r="BH81" s="1"/>
      <c r="BI81" s="1"/>
      <c r="BJ81" s="1"/>
      <c r="BK81" s="1"/>
      <c r="BL81" s="1"/>
      <c r="BM81" s="1"/>
      <c r="BN81" s="1"/>
      <c r="BO81" s="1"/>
      <c r="BP81" s="1"/>
      <c r="BQ81" s="1"/>
      <c r="BR81" s="1"/>
    </row>
    <row r="82" spans="1:70" s="27" customFormat="1" ht="18" customHeight="1">
      <c r="A82" s="873"/>
      <c r="B82" s="874"/>
      <c r="C82" s="874"/>
      <c r="D82" s="874"/>
      <c r="E82" s="874"/>
      <c r="F82" s="875"/>
      <c r="G82" s="875"/>
      <c r="H82" s="875"/>
      <c r="I82" s="875"/>
      <c r="J82" s="875"/>
      <c r="K82" s="876"/>
      <c r="L82" s="876"/>
      <c r="M82" s="876"/>
      <c r="N82" s="876"/>
      <c r="O82" s="876"/>
      <c r="P82" s="876"/>
      <c r="Q82" s="876"/>
      <c r="R82" s="876"/>
      <c r="S82" s="876"/>
      <c r="T82" s="876"/>
      <c r="U82" s="876"/>
      <c r="V82" s="876"/>
      <c r="W82" s="876"/>
      <c r="X82" s="876"/>
      <c r="Y82" s="882"/>
      <c r="Z82" s="882"/>
      <c r="AA82" s="882"/>
      <c r="AB82" s="882"/>
      <c r="AC82" s="882"/>
      <c r="AD82" s="882"/>
      <c r="AE82" s="882"/>
      <c r="AF82" s="882"/>
      <c r="AG82" s="883"/>
      <c r="AO82" s="1"/>
      <c r="AP82" s="1"/>
      <c r="AQ82" s="1"/>
      <c r="AR82" s="1"/>
      <c r="AS82" s="1"/>
      <c r="AT82" s="1"/>
      <c r="AU82" s="1"/>
      <c r="AV82" s="1"/>
      <c r="AW82" s="1"/>
      <c r="AX82" s="1"/>
    </row>
    <row r="83" spans="1:70" s="27" customFormat="1" ht="18" customHeight="1">
      <c r="A83" s="873"/>
      <c r="B83" s="874"/>
      <c r="C83" s="874"/>
      <c r="D83" s="874"/>
      <c r="E83" s="874"/>
      <c r="F83" s="875"/>
      <c r="G83" s="875"/>
      <c r="H83" s="875"/>
      <c r="I83" s="875"/>
      <c r="J83" s="875"/>
      <c r="K83" s="876"/>
      <c r="L83" s="876"/>
      <c r="M83" s="876"/>
      <c r="N83" s="876"/>
      <c r="O83" s="876"/>
      <c r="P83" s="876"/>
      <c r="Q83" s="876"/>
      <c r="R83" s="876"/>
      <c r="S83" s="876"/>
      <c r="T83" s="876"/>
      <c r="U83" s="876"/>
      <c r="V83" s="876"/>
      <c r="W83" s="876"/>
      <c r="X83" s="876"/>
      <c r="Y83" s="882"/>
      <c r="Z83" s="882"/>
      <c r="AA83" s="882"/>
      <c r="AB83" s="882"/>
      <c r="AC83" s="882"/>
      <c r="AD83" s="882"/>
      <c r="AE83" s="882"/>
      <c r="AF83" s="882"/>
      <c r="AG83" s="883"/>
      <c r="AO83" s="1"/>
      <c r="AP83" s="1"/>
      <c r="AQ83" s="1"/>
      <c r="AR83" s="1"/>
      <c r="AS83" s="1"/>
      <c r="AT83" s="1"/>
      <c r="AU83" s="1"/>
      <c r="AV83" s="1"/>
      <c r="AW83" s="1"/>
      <c r="AX83" s="1"/>
    </row>
    <row r="84" spans="1:70" s="27" customFormat="1" ht="18" customHeight="1">
      <c r="A84" s="873"/>
      <c r="B84" s="874"/>
      <c r="C84" s="874"/>
      <c r="D84" s="874"/>
      <c r="E84" s="874"/>
      <c r="F84" s="875"/>
      <c r="G84" s="875"/>
      <c r="H84" s="875"/>
      <c r="I84" s="875"/>
      <c r="J84" s="875"/>
      <c r="K84" s="876"/>
      <c r="L84" s="876"/>
      <c r="M84" s="876"/>
      <c r="N84" s="876"/>
      <c r="O84" s="876"/>
      <c r="P84" s="876"/>
      <c r="Q84" s="876"/>
      <c r="R84" s="876"/>
      <c r="S84" s="876"/>
      <c r="T84" s="876"/>
      <c r="U84" s="876"/>
      <c r="V84" s="876"/>
      <c r="W84" s="876"/>
      <c r="X84" s="876"/>
      <c r="Y84" s="882"/>
      <c r="Z84" s="882"/>
      <c r="AA84" s="882"/>
      <c r="AB84" s="882"/>
      <c r="AC84" s="882"/>
      <c r="AD84" s="882"/>
      <c r="AE84" s="882"/>
      <c r="AF84" s="882"/>
      <c r="AG84" s="883"/>
    </row>
    <row r="85" spans="1:70" s="27" customFormat="1" ht="18" customHeight="1" thickBot="1">
      <c r="A85" s="884" t="s">
        <v>16</v>
      </c>
      <c r="B85" s="885"/>
      <c r="C85" s="885"/>
      <c r="D85" s="885"/>
      <c r="E85" s="885"/>
      <c r="F85" s="885"/>
      <c r="G85" s="885"/>
      <c r="H85" s="885"/>
      <c r="I85" s="885"/>
      <c r="J85" s="885"/>
      <c r="K85" s="887">
        <f>SUM(K81:Q84)</f>
        <v>0</v>
      </c>
      <c r="L85" s="887"/>
      <c r="M85" s="887"/>
      <c r="N85" s="887"/>
      <c r="O85" s="887"/>
      <c r="P85" s="887"/>
      <c r="Q85" s="887"/>
      <c r="R85" s="887">
        <f>SUM(R81:X84)</f>
        <v>0</v>
      </c>
      <c r="S85" s="887"/>
      <c r="T85" s="887"/>
      <c r="U85" s="887"/>
      <c r="V85" s="887"/>
      <c r="W85" s="887"/>
      <c r="X85" s="887"/>
      <c r="Y85" s="885"/>
      <c r="Z85" s="885"/>
      <c r="AA85" s="885"/>
      <c r="AB85" s="885"/>
      <c r="AC85" s="885"/>
      <c r="AD85" s="885"/>
      <c r="AE85" s="885"/>
      <c r="AF85" s="885"/>
      <c r="AG85" s="888"/>
    </row>
    <row r="86" spans="1:70" ht="10.199999999999999" customHeight="1">
      <c r="A86" s="180"/>
      <c r="B86" s="180"/>
      <c r="C86" s="180"/>
      <c r="D86" s="180"/>
      <c r="E86" s="180"/>
      <c r="F86" s="180"/>
      <c r="G86" s="180"/>
      <c r="H86" s="180"/>
      <c r="I86" s="180"/>
      <c r="J86" s="180"/>
      <c r="K86" s="492"/>
      <c r="L86" s="492"/>
      <c r="M86" s="492"/>
      <c r="N86" s="492"/>
      <c r="O86" s="492"/>
      <c r="P86" s="492"/>
      <c r="Q86" s="492"/>
      <c r="R86" s="492"/>
      <c r="S86" s="492"/>
      <c r="T86" s="492"/>
      <c r="U86" s="492"/>
      <c r="V86" s="492"/>
      <c r="W86" s="492"/>
      <c r="X86" s="492"/>
      <c r="Y86" s="180"/>
      <c r="Z86" s="180"/>
      <c r="AA86" s="180"/>
      <c r="AB86" s="180"/>
      <c r="AC86" s="180"/>
      <c r="AD86" s="180"/>
      <c r="AE86" s="180"/>
      <c r="AF86" s="180"/>
      <c r="AG86" s="180"/>
      <c r="AH86" s="1"/>
      <c r="AL86" s="27"/>
      <c r="AM86" s="27"/>
    </row>
    <row r="87" spans="1:70" ht="25.5" customHeight="1" thickBot="1">
      <c r="A87" s="27" t="s">
        <v>344</v>
      </c>
      <c r="B87" s="27"/>
      <c r="C87" s="27"/>
      <c r="D87" s="27"/>
      <c r="E87" s="27"/>
      <c r="F87" s="27"/>
      <c r="G87" s="27"/>
      <c r="H87" s="27"/>
      <c r="I87" s="27"/>
      <c r="J87" s="393"/>
      <c r="K87" s="393"/>
      <c r="L87" s="27"/>
      <c r="M87" s="27"/>
      <c r="N87" s="27"/>
      <c r="O87" s="27"/>
      <c r="P87" s="27"/>
      <c r="Q87" s="27"/>
      <c r="R87" s="27"/>
      <c r="S87" s="27"/>
      <c r="T87" s="27"/>
      <c r="U87" s="27"/>
      <c r="V87" s="27"/>
      <c r="W87" s="27"/>
      <c r="X87" s="27"/>
      <c r="Y87" s="27"/>
      <c r="Z87" s="27"/>
      <c r="AA87" s="27"/>
      <c r="AB87" s="27"/>
      <c r="AC87" s="27"/>
      <c r="AD87" s="27"/>
      <c r="AE87" s="27"/>
      <c r="AF87" s="27"/>
      <c r="AG87" s="27"/>
      <c r="AH87" s="1"/>
      <c r="AI87" s="27"/>
      <c r="AJ87" s="27"/>
      <c r="AK87" s="27"/>
      <c r="AL87" s="27"/>
      <c r="AM87" s="27"/>
      <c r="AN87" s="27"/>
      <c r="AO87" s="27"/>
      <c r="AP87" s="27"/>
      <c r="AQ87" s="27"/>
      <c r="AR87" s="27"/>
      <c r="AS87" s="27"/>
      <c r="AT87" s="27"/>
    </row>
    <row r="88" spans="1:70" s="27" customFormat="1" ht="14.4" customHeight="1">
      <c r="A88" s="791" t="s">
        <v>570</v>
      </c>
      <c r="B88" s="792"/>
      <c r="C88" s="792"/>
      <c r="D88" s="792"/>
      <c r="E88" s="792"/>
      <c r="F88" s="792"/>
      <c r="G88" s="792"/>
      <c r="H88" s="792"/>
      <c r="I88" s="792"/>
      <c r="J88" s="792"/>
      <c r="K88" s="792"/>
      <c r="L88" s="792"/>
      <c r="M88" s="792"/>
      <c r="N88" s="792"/>
      <c r="O88" s="792"/>
      <c r="P88" s="792"/>
      <c r="Q88" s="792"/>
      <c r="R88" s="792"/>
      <c r="S88" s="792"/>
      <c r="T88" s="793"/>
      <c r="U88" s="804" t="s">
        <v>571</v>
      </c>
      <c r="V88" s="804"/>
      <c r="W88" s="804"/>
      <c r="X88" s="804"/>
      <c r="Y88" s="804"/>
      <c r="Z88" s="804"/>
      <c r="AA88" s="804"/>
      <c r="AB88" s="804"/>
      <c r="AC88" s="804"/>
      <c r="AD88" s="804"/>
      <c r="AE88" s="804"/>
      <c r="AF88" s="804"/>
      <c r="AG88" s="805"/>
    </row>
    <row r="89" spans="1:70" s="27" customFormat="1" ht="14.4" customHeight="1">
      <c r="A89" s="510"/>
      <c r="B89" s="799" t="s">
        <v>510</v>
      </c>
      <c r="C89" s="799"/>
      <c r="D89" s="799"/>
      <c r="E89" s="799"/>
      <c r="F89" s="799"/>
      <c r="G89" s="799"/>
      <c r="H89" s="799"/>
      <c r="I89" s="799"/>
      <c r="J89" s="799"/>
      <c r="K89" s="799"/>
      <c r="L89" s="799"/>
      <c r="M89" s="799"/>
      <c r="N89" s="799"/>
      <c r="O89" s="799"/>
      <c r="P89" s="799"/>
      <c r="Q89" s="799"/>
      <c r="R89" s="799"/>
      <c r="S89" s="799"/>
      <c r="T89" s="803"/>
      <c r="U89" s="789" t="s">
        <v>509</v>
      </c>
      <c r="V89" s="789"/>
      <c r="W89" s="789"/>
      <c r="X89" s="789"/>
      <c r="Y89" s="789"/>
      <c r="Z89" s="789"/>
      <c r="AA89" s="789"/>
      <c r="AB89" s="789"/>
      <c r="AC89" s="789"/>
      <c r="AD89" s="789"/>
      <c r="AE89" s="789"/>
      <c r="AF89" s="789"/>
      <c r="AG89" s="790"/>
    </row>
    <row r="90" spans="1:70" s="27" customFormat="1" ht="14.4" customHeight="1">
      <c r="A90" s="510"/>
      <c r="B90" s="799" t="s">
        <v>504</v>
      </c>
      <c r="C90" s="799"/>
      <c r="D90" s="799"/>
      <c r="E90" s="799"/>
      <c r="F90" s="799"/>
      <c r="G90" s="799"/>
      <c r="H90" s="799"/>
      <c r="I90" s="799"/>
      <c r="J90" s="799"/>
      <c r="K90" s="799"/>
      <c r="L90" s="799"/>
      <c r="M90" s="799"/>
      <c r="N90" s="799"/>
      <c r="O90" s="799"/>
      <c r="P90" s="799"/>
      <c r="Q90" s="799"/>
      <c r="R90" s="799"/>
      <c r="S90" s="799"/>
      <c r="T90" s="803"/>
      <c r="U90" s="789" t="s">
        <v>509</v>
      </c>
      <c r="V90" s="789"/>
      <c r="W90" s="789"/>
      <c r="X90" s="789"/>
      <c r="Y90" s="789"/>
      <c r="Z90" s="789"/>
      <c r="AA90" s="789"/>
      <c r="AB90" s="789"/>
      <c r="AC90" s="789"/>
      <c r="AD90" s="789"/>
      <c r="AE90" s="789"/>
      <c r="AF90" s="789"/>
      <c r="AG90" s="790"/>
    </row>
    <row r="91" spans="1:70" s="27" customFormat="1" ht="14.4" customHeight="1">
      <c r="A91" s="510"/>
      <c r="B91" s="984" t="s">
        <v>505</v>
      </c>
      <c r="C91" s="985"/>
      <c r="D91" s="985"/>
      <c r="E91" s="985"/>
      <c r="F91" s="985"/>
      <c r="G91" s="985"/>
      <c r="H91" s="985"/>
      <c r="I91" s="985"/>
      <c r="J91" s="985"/>
      <c r="K91" s="985"/>
      <c r="L91" s="985"/>
      <c r="M91" s="985"/>
      <c r="N91" s="985"/>
      <c r="O91" s="985"/>
      <c r="P91" s="985"/>
      <c r="Q91" s="985"/>
      <c r="R91" s="985"/>
      <c r="S91" s="985"/>
      <c r="T91" s="986"/>
      <c r="U91" s="789" t="s">
        <v>509</v>
      </c>
      <c r="V91" s="789"/>
      <c r="W91" s="789"/>
      <c r="X91" s="789"/>
      <c r="Y91" s="789"/>
      <c r="Z91" s="789"/>
      <c r="AA91" s="789"/>
      <c r="AB91" s="789"/>
      <c r="AC91" s="789"/>
      <c r="AD91" s="789"/>
      <c r="AE91" s="789"/>
      <c r="AF91" s="789"/>
      <c r="AG91" s="790"/>
      <c r="AL91" s="477" t="s">
        <v>499</v>
      </c>
      <c r="AM91" s="478"/>
      <c r="AN91" s="478"/>
      <c r="AO91" s="480"/>
    </row>
    <row r="92" spans="1:70" s="27" customFormat="1" ht="14.4" customHeight="1">
      <c r="A92" s="510"/>
      <c r="B92" s="984" t="s">
        <v>511</v>
      </c>
      <c r="C92" s="985"/>
      <c r="D92" s="985"/>
      <c r="E92" s="985"/>
      <c r="F92" s="985"/>
      <c r="G92" s="985"/>
      <c r="H92" s="985"/>
      <c r="I92" s="985"/>
      <c r="J92" s="985"/>
      <c r="K92" s="985"/>
      <c r="L92" s="985"/>
      <c r="M92" s="985"/>
      <c r="N92" s="985"/>
      <c r="O92" s="985"/>
      <c r="P92" s="985"/>
      <c r="Q92" s="985"/>
      <c r="R92" s="985"/>
      <c r="S92" s="985"/>
      <c r="T92" s="986"/>
      <c r="U92" s="789" t="s">
        <v>509</v>
      </c>
      <c r="V92" s="789"/>
      <c r="W92" s="789"/>
      <c r="X92" s="789"/>
      <c r="Y92" s="789"/>
      <c r="Z92" s="789"/>
      <c r="AA92" s="789"/>
      <c r="AB92" s="789"/>
      <c r="AC92" s="789"/>
      <c r="AD92" s="789"/>
      <c r="AE92" s="789"/>
      <c r="AF92" s="789"/>
      <c r="AG92" s="790"/>
      <c r="AL92" s="477" t="s">
        <v>500</v>
      </c>
      <c r="AM92" s="478"/>
      <c r="AN92" s="478"/>
      <c r="AO92" s="480"/>
    </row>
    <row r="93" spans="1:70" s="27" customFormat="1" ht="14.4" customHeight="1">
      <c r="A93" s="510"/>
      <c r="B93" s="799" t="s">
        <v>517</v>
      </c>
      <c r="C93" s="799"/>
      <c r="D93" s="799"/>
      <c r="E93" s="799"/>
      <c r="F93" s="799"/>
      <c r="G93" s="799"/>
      <c r="H93" s="799"/>
      <c r="I93" s="799"/>
      <c r="J93" s="799"/>
      <c r="K93" s="799"/>
      <c r="L93" s="799"/>
      <c r="M93" s="799"/>
      <c r="N93" s="799"/>
      <c r="O93" s="799"/>
      <c r="P93" s="799"/>
      <c r="Q93" s="799"/>
      <c r="R93" s="799"/>
      <c r="S93" s="799"/>
      <c r="T93" s="803"/>
      <c r="U93" s="798" t="s">
        <v>513</v>
      </c>
      <c r="V93" s="799"/>
      <c r="W93" s="799"/>
      <c r="X93" s="799"/>
      <c r="Y93" s="799"/>
      <c r="Z93" s="799"/>
      <c r="AA93" s="799"/>
      <c r="AB93" s="799"/>
      <c r="AC93" s="799"/>
      <c r="AD93" s="799"/>
      <c r="AE93" s="799"/>
      <c r="AF93" s="799"/>
      <c r="AG93" s="800"/>
      <c r="AL93" s="477" t="s">
        <v>501</v>
      </c>
      <c r="AM93" s="478"/>
      <c r="AN93" s="478"/>
      <c r="AO93" s="480"/>
    </row>
    <row r="94" spans="1:70" s="27" customFormat="1" ht="14.4" customHeight="1">
      <c r="A94" s="510"/>
      <c r="B94" s="799" t="s">
        <v>506</v>
      </c>
      <c r="C94" s="799"/>
      <c r="D94" s="799"/>
      <c r="E94" s="799"/>
      <c r="F94" s="799"/>
      <c r="G94" s="799"/>
      <c r="H94" s="799"/>
      <c r="I94" s="799"/>
      <c r="J94" s="799"/>
      <c r="K94" s="799"/>
      <c r="L94" s="799"/>
      <c r="M94" s="799"/>
      <c r="N94" s="799"/>
      <c r="O94" s="799"/>
      <c r="P94" s="799"/>
      <c r="Q94" s="799"/>
      <c r="R94" s="799"/>
      <c r="S94" s="799"/>
      <c r="T94" s="803"/>
      <c r="U94" s="789" t="s">
        <v>509</v>
      </c>
      <c r="V94" s="789"/>
      <c r="W94" s="789"/>
      <c r="X94" s="789"/>
      <c r="Y94" s="789"/>
      <c r="Z94" s="789"/>
      <c r="AA94" s="789"/>
      <c r="AB94" s="789"/>
      <c r="AC94" s="789"/>
      <c r="AD94" s="789"/>
      <c r="AE94" s="789"/>
      <c r="AF94" s="789"/>
      <c r="AG94" s="790"/>
      <c r="AH94" s="491"/>
      <c r="AL94" s="477" t="s">
        <v>502</v>
      </c>
      <c r="AM94" s="478"/>
      <c r="AN94" s="207"/>
      <c r="AO94" s="192"/>
      <c r="AP94" s="1"/>
      <c r="AQ94" s="1"/>
      <c r="AR94" s="1"/>
      <c r="AS94" s="1"/>
      <c r="AT94" s="1"/>
    </row>
    <row r="95" spans="1:70" ht="14.4" customHeight="1">
      <c r="A95" s="510"/>
      <c r="B95" s="799" t="s">
        <v>515</v>
      </c>
      <c r="C95" s="799"/>
      <c r="D95" s="799"/>
      <c r="E95" s="799"/>
      <c r="F95" s="799"/>
      <c r="G95" s="799"/>
      <c r="H95" s="799"/>
      <c r="I95" s="799"/>
      <c r="J95" s="799"/>
      <c r="K95" s="799"/>
      <c r="L95" s="799"/>
      <c r="M95" s="799"/>
      <c r="N95" s="799"/>
      <c r="O95" s="799"/>
      <c r="P95" s="799"/>
      <c r="Q95" s="799"/>
      <c r="R95" s="799"/>
      <c r="S95" s="799"/>
      <c r="T95" s="803"/>
      <c r="U95" s="796" t="s">
        <v>516</v>
      </c>
      <c r="V95" s="796"/>
      <c r="W95" s="796"/>
      <c r="X95" s="796"/>
      <c r="Y95" s="796"/>
      <c r="Z95" s="796"/>
      <c r="AA95" s="796"/>
      <c r="AB95" s="796"/>
      <c r="AC95" s="796"/>
      <c r="AD95" s="796"/>
      <c r="AE95" s="796"/>
      <c r="AF95" s="796"/>
      <c r="AG95" s="797"/>
      <c r="AH95" s="1"/>
      <c r="AI95" s="27"/>
      <c r="AJ95" s="27"/>
      <c r="AK95" s="27"/>
      <c r="AL95" s="477" t="s">
        <v>503</v>
      </c>
      <c r="AM95" s="478"/>
      <c r="AN95" s="207"/>
      <c r="AO95" s="192"/>
    </row>
    <row r="96" spans="1:70" ht="14.4" customHeight="1" thickBot="1">
      <c r="A96" s="511"/>
      <c r="B96" s="801" t="s">
        <v>521</v>
      </c>
      <c r="C96" s="801"/>
      <c r="D96" s="801"/>
      <c r="E96" s="801"/>
      <c r="F96" s="801"/>
      <c r="G96" s="801"/>
      <c r="H96" s="801"/>
      <c r="I96" s="801"/>
      <c r="J96" s="801"/>
      <c r="K96" s="801"/>
      <c r="L96" s="801"/>
      <c r="M96" s="801"/>
      <c r="N96" s="801"/>
      <c r="O96" s="801"/>
      <c r="P96" s="801"/>
      <c r="Q96" s="801"/>
      <c r="R96" s="801"/>
      <c r="S96" s="801"/>
      <c r="T96" s="802"/>
      <c r="U96" s="794" t="s">
        <v>522</v>
      </c>
      <c r="V96" s="794"/>
      <c r="W96" s="794"/>
      <c r="X96" s="794"/>
      <c r="Y96" s="794"/>
      <c r="Z96" s="794"/>
      <c r="AA96" s="794"/>
      <c r="AB96" s="794"/>
      <c r="AC96" s="794"/>
      <c r="AD96" s="794"/>
      <c r="AE96" s="794"/>
      <c r="AF96" s="794"/>
      <c r="AG96" s="795"/>
      <c r="AH96" s="1"/>
      <c r="AI96" s="27"/>
      <c r="AJ96" s="27"/>
      <c r="AK96" s="27"/>
      <c r="AL96" s="206" t="s">
        <v>238</v>
      </c>
      <c r="AM96" s="207"/>
      <c r="AN96" s="207"/>
      <c r="AO96" s="192"/>
    </row>
    <row r="97" spans="1:70" s="27" customFormat="1" ht="26.4" customHeight="1">
      <c r="A97" s="1"/>
      <c r="B97" s="1"/>
      <c r="C97" s="1"/>
      <c r="D97" s="1"/>
      <c r="E97" s="1"/>
      <c r="F97" s="1"/>
      <c r="G97" s="1"/>
      <c r="H97" s="1"/>
      <c r="I97" s="1"/>
      <c r="J97" s="2"/>
      <c r="K97" s="1"/>
      <c r="L97" s="1"/>
      <c r="M97" s="1"/>
      <c r="N97" s="1"/>
      <c r="O97" s="1"/>
      <c r="P97" s="1"/>
      <c r="Q97" s="1"/>
      <c r="R97" s="1"/>
      <c r="S97" s="1"/>
      <c r="T97" s="1"/>
      <c r="U97" s="1"/>
      <c r="V97" s="1"/>
      <c r="W97" s="1"/>
      <c r="X97" s="1"/>
      <c r="Y97" s="1"/>
      <c r="Z97" s="1"/>
      <c r="AA97" s="1"/>
      <c r="AB97" s="1"/>
      <c r="AC97" s="1"/>
      <c r="AD97" s="1"/>
      <c r="AE97" s="1"/>
      <c r="AF97" s="1"/>
      <c r="AG97" s="1"/>
      <c r="AH97" s="435"/>
      <c r="AI97" s="1"/>
      <c r="AJ97" s="1"/>
      <c r="AK97" s="1"/>
      <c r="AL97" s="1"/>
      <c r="AM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1:70" s="27" customFormat="1" ht="26.4" customHeight="1">
      <c r="A98" s="1"/>
      <c r="B98" s="1"/>
      <c r="C98" s="1"/>
      <c r="D98" s="1"/>
      <c r="E98" s="1"/>
      <c r="F98" s="1"/>
      <c r="G98" s="1"/>
      <c r="H98" s="1"/>
      <c r="I98" s="1"/>
      <c r="J98" s="2"/>
      <c r="K98" s="1"/>
      <c r="L98" s="1"/>
      <c r="M98" s="1"/>
      <c r="N98" s="1"/>
      <c r="O98" s="1"/>
      <c r="P98" s="1"/>
      <c r="Q98" s="1"/>
      <c r="R98" s="1"/>
      <c r="S98" s="1"/>
      <c r="T98" s="1"/>
      <c r="U98" s="1"/>
      <c r="V98" s="1"/>
      <c r="W98" s="1"/>
      <c r="X98" s="1"/>
      <c r="Y98" s="1"/>
      <c r="Z98" s="1"/>
      <c r="AA98" s="1"/>
      <c r="AB98" s="1"/>
      <c r="AC98" s="1"/>
      <c r="AD98" s="1"/>
      <c r="AE98" s="1"/>
      <c r="AF98" s="1"/>
      <c r="AG98" s="1"/>
      <c r="AH98" s="435"/>
      <c r="AI98" s="1"/>
      <c r="AJ98" s="1"/>
      <c r="AK98" s="1"/>
      <c r="AL98" s="1"/>
      <c r="AM98" s="1"/>
      <c r="AN98" s="13"/>
      <c r="AO98" s="13"/>
      <c r="AP98" s="13"/>
      <c r="AQ98" s="13"/>
      <c r="AR98" s="13"/>
      <c r="AS98" s="13"/>
      <c r="AT98" s="13"/>
    </row>
    <row r="99" spans="1:70" s="27" customFormat="1" ht="26.4" customHeight="1">
      <c r="A99" s="1"/>
      <c r="B99" s="1"/>
      <c r="C99" s="1"/>
      <c r="D99" s="1"/>
      <c r="E99" s="1"/>
      <c r="F99" s="1"/>
      <c r="G99" s="1"/>
      <c r="H99" s="1"/>
      <c r="I99" s="1"/>
      <c r="J99" s="2"/>
      <c r="K99" s="1"/>
      <c r="L99" s="1"/>
      <c r="M99" s="1"/>
      <c r="N99" s="1"/>
      <c r="O99" s="1"/>
      <c r="P99" s="1"/>
      <c r="Q99" s="1"/>
      <c r="R99" s="1"/>
      <c r="S99" s="1"/>
      <c r="T99" s="1"/>
      <c r="U99" s="1"/>
      <c r="V99" s="1"/>
      <c r="W99" s="1"/>
      <c r="X99" s="1"/>
      <c r="Y99" s="1"/>
      <c r="Z99" s="1"/>
      <c r="AA99" s="1"/>
      <c r="AB99" s="1"/>
      <c r="AC99" s="1"/>
      <c r="AD99" s="1"/>
      <c r="AE99" s="1"/>
      <c r="AF99" s="1"/>
      <c r="AG99" s="1"/>
      <c r="AH99" s="435"/>
      <c r="AI99" s="1"/>
      <c r="AJ99" s="1"/>
      <c r="AK99" s="1"/>
      <c r="AL99" s="1"/>
      <c r="AM99" s="1"/>
      <c r="AN99" s="13"/>
      <c r="AO99" s="13"/>
      <c r="AP99" s="13"/>
      <c r="AQ99" s="13"/>
      <c r="AR99" s="13"/>
      <c r="AS99" s="13"/>
      <c r="AT99" s="13"/>
      <c r="AU99" s="1"/>
      <c r="AV99" s="13"/>
      <c r="AW99" s="13"/>
      <c r="AX99" s="13"/>
    </row>
    <row r="100" spans="1:70" ht="26.4" customHeight="1">
      <c r="AU100" s="13"/>
      <c r="AV100" s="13"/>
      <c r="AW100" s="13"/>
      <c r="AX100" s="13"/>
      <c r="AY100" s="27"/>
      <c r="AZ100" s="27"/>
      <c r="BA100" s="27"/>
      <c r="BB100" s="27"/>
      <c r="BC100" s="27"/>
      <c r="BD100" s="27"/>
      <c r="BE100" s="27"/>
      <c r="BF100" s="27"/>
      <c r="BG100" s="27"/>
      <c r="BH100" s="27"/>
      <c r="BI100" s="27"/>
      <c r="BJ100" s="27"/>
      <c r="BK100" s="27"/>
      <c r="BL100" s="27"/>
      <c r="BM100" s="27"/>
      <c r="BN100" s="27"/>
      <c r="BO100" s="27"/>
      <c r="BP100" s="27"/>
      <c r="BQ100" s="27"/>
      <c r="BR100" s="27"/>
    </row>
    <row r="101" spans="1:70" ht="26.4" customHeight="1"/>
    <row r="102" spans="1:70" ht="26.4" customHeight="1"/>
    <row r="103" spans="1:70" ht="26.4" customHeight="1"/>
    <row r="104" spans="1:70" ht="26.4" customHeight="1"/>
    <row r="105" spans="1:70" ht="26.4" customHeight="1"/>
  </sheetData>
  <mergeCells count="207">
    <mergeCell ref="AQ64:AR64"/>
    <mergeCell ref="AQ65:AR65"/>
    <mergeCell ref="AL64:AO64"/>
    <mergeCell ref="AL65:AO65"/>
    <mergeCell ref="AL63:AO63"/>
    <mergeCell ref="AP63:AR63"/>
    <mergeCell ref="AS63:AU63"/>
    <mergeCell ref="A20:E20"/>
    <mergeCell ref="F20:AG20"/>
    <mergeCell ref="A21:E26"/>
    <mergeCell ref="F21:K21"/>
    <mergeCell ref="L21:Q21"/>
    <mergeCell ref="R21:T21"/>
    <mergeCell ref="U21:AG21"/>
    <mergeCell ref="F22:K22"/>
    <mergeCell ref="L22:Q22"/>
    <mergeCell ref="R22:T22"/>
    <mergeCell ref="U22:AG22"/>
    <mergeCell ref="F23:K23"/>
    <mergeCell ref="F25:K25"/>
    <mergeCell ref="L25:Q25"/>
    <mergeCell ref="R25:T25"/>
    <mergeCell ref="U25:AG25"/>
    <mergeCell ref="F26:K26"/>
    <mergeCell ref="A1:W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L26:Q26"/>
    <mergeCell ref="R26:T26"/>
    <mergeCell ref="U26:AG26"/>
    <mergeCell ref="L23:Q23"/>
    <mergeCell ref="R23:T23"/>
    <mergeCell ref="U23:AG23"/>
    <mergeCell ref="F24:K24"/>
    <mergeCell ref="L24:Q24"/>
    <mergeCell ref="R24:T24"/>
    <mergeCell ref="U24:AG24"/>
    <mergeCell ref="B30:K30"/>
    <mergeCell ref="M30:AC30"/>
    <mergeCell ref="AD30:AG30"/>
    <mergeCell ref="B31:K31"/>
    <mergeCell ref="M31:AC31"/>
    <mergeCell ref="AD31:AG31"/>
    <mergeCell ref="A27:E27"/>
    <mergeCell ref="F27:AG27"/>
    <mergeCell ref="A28:F29"/>
    <mergeCell ref="G28:L28"/>
    <mergeCell ref="M28:AG28"/>
    <mergeCell ref="G29:L29"/>
    <mergeCell ref="M29:AG29"/>
    <mergeCell ref="AD39:AG39"/>
    <mergeCell ref="B32:K32"/>
    <mergeCell ref="M32:AC32"/>
    <mergeCell ref="AD32:AG32"/>
    <mergeCell ref="A33:F34"/>
    <mergeCell ref="G33:J33"/>
    <mergeCell ref="K33:M33"/>
    <mergeCell ref="O33:P33"/>
    <mergeCell ref="R33:S33"/>
    <mergeCell ref="U33:AG33"/>
    <mergeCell ref="G34:J34"/>
    <mergeCell ref="K34:M34"/>
    <mergeCell ref="O34:P34"/>
    <mergeCell ref="R34:S34"/>
    <mergeCell ref="A36:N36"/>
    <mergeCell ref="A37:Z37"/>
    <mergeCell ref="B38:H38"/>
    <mergeCell ref="J38:V38"/>
    <mergeCell ref="W38:AA38"/>
    <mergeCell ref="B39:H39"/>
    <mergeCell ref="J39:Q39"/>
    <mergeCell ref="R39:U39"/>
    <mergeCell ref="V39:AC39"/>
    <mergeCell ref="U34:AG34"/>
    <mergeCell ref="A44:AG46"/>
    <mergeCell ref="A47:V47"/>
    <mergeCell ref="A48:AG48"/>
    <mergeCell ref="A49:AF49"/>
    <mergeCell ref="B50:AF50"/>
    <mergeCell ref="A51:AG52"/>
    <mergeCell ref="A59:B59"/>
    <mergeCell ref="F59:G59"/>
    <mergeCell ref="A40:L40"/>
    <mergeCell ref="A41:E41"/>
    <mergeCell ref="F41:AG41"/>
    <mergeCell ref="A42:E42"/>
    <mergeCell ref="F42:AG42"/>
    <mergeCell ref="A43:L43"/>
    <mergeCell ref="B60:G60"/>
    <mergeCell ref="I60:AG60"/>
    <mergeCell ref="A62:V62"/>
    <mergeCell ref="A63:G63"/>
    <mergeCell ref="H63:AG63"/>
    <mergeCell ref="A53:Z53"/>
    <mergeCell ref="B54:AF54"/>
    <mergeCell ref="A55:AG56"/>
    <mergeCell ref="A57:AG57"/>
    <mergeCell ref="A64:B66"/>
    <mergeCell ref="C64:T64"/>
    <mergeCell ref="U64:Z66"/>
    <mergeCell ref="AA64:AG66"/>
    <mergeCell ref="D65:H65"/>
    <mergeCell ref="I65:L65"/>
    <mergeCell ref="M65:N65"/>
    <mergeCell ref="O65:P65"/>
    <mergeCell ref="D66:I66"/>
    <mergeCell ref="L66:Q66"/>
    <mergeCell ref="A70:V70"/>
    <mergeCell ref="A72:I72"/>
    <mergeCell ref="J72:R72"/>
    <mergeCell ref="S72:AG72"/>
    <mergeCell ref="B73:H73"/>
    <mergeCell ref="J73:R73"/>
    <mergeCell ref="S73:AG73"/>
    <mergeCell ref="A67:B67"/>
    <mergeCell ref="C67:T67"/>
    <mergeCell ref="U67:Z67"/>
    <mergeCell ref="AA67:AG67"/>
    <mergeCell ref="A68:B68"/>
    <mergeCell ref="C68:T68"/>
    <mergeCell ref="U68:Z68"/>
    <mergeCell ref="AA68:AG68"/>
    <mergeCell ref="A69:B69"/>
    <mergeCell ref="C69:T69"/>
    <mergeCell ref="U69:Z69"/>
    <mergeCell ref="AA69:AG69"/>
    <mergeCell ref="R83:X83"/>
    <mergeCell ref="Y83:AG83"/>
    <mergeCell ref="B76:H76"/>
    <mergeCell ref="J76:R76"/>
    <mergeCell ref="S76:AG76"/>
    <mergeCell ref="A77:I77"/>
    <mergeCell ref="J77:R77"/>
    <mergeCell ref="S77:AG77"/>
    <mergeCell ref="B74:H74"/>
    <mergeCell ref="J74:R74"/>
    <mergeCell ref="S74:AG74"/>
    <mergeCell ref="B75:H75"/>
    <mergeCell ref="J75:R75"/>
    <mergeCell ref="S75:AG75"/>
    <mergeCell ref="B95:T95"/>
    <mergeCell ref="B96:T96"/>
    <mergeCell ref="A84:E84"/>
    <mergeCell ref="F84:J84"/>
    <mergeCell ref="K84:Q84"/>
    <mergeCell ref="R84:X84"/>
    <mergeCell ref="Y84:AG84"/>
    <mergeCell ref="A80:E80"/>
    <mergeCell ref="F80:J80"/>
    <mergeCell ref="K80:Q80"/>
    <mergeCell ref="R80:X80"/>
    <mergeCell ref="Y80:AG80"/>
    <mergeCell ref="A81:E81"/>
    <mergeCell ref="F81:J81"/>
    <mergeCell ref="K81:Q81"/>
    <mergeCell ref="R81:X81"/>
    <mergeCell ref="Y81:AG81"/>
    <mergeCell ref="F82:J82"/>
    <mergeCell ref="K82:Q82"/>
    <mergeCell ref="R82:X82"/>
    <mergeCell ref="Y82:AG82"/>
    <mergeCell ref="A83:E83"/>
    <mergeCell ref="F83:J83"/>
    <mergeCell ref="K83:Q83"/>
    <mergeCell ref="AV63:AX63"/>
    <mergeCell ref="AV64:AX64"/>
    <mergeCell ref="AV65:AX65"/>
    <mergeCell ref="A85:J85"/>
    <mergeCell ref="K85:Q85"/>
    <mergeCell ref="R85:X85"/>
    <mergeCell ref="Y85:AG85"/>
    <mergeCell ref="A82:E82"/>
    <mergeCell ref="U96:AG96"/>
    <mergeCell ref="U93:AG93"/>
    <mergeCell ref="U94:AG94"/>
    <mergeCell ref="U95:AG95"/>
    <mergeCell ref="U91:AG91"/>
    <mergeCell ref="U92:AG92"/>
    <mergeCell ref="A88:T88"/>
    <mergeCell ref="U88:AG88"/>
    <mergeCell ref="U89:AG89"/>
    <mergeCell ref="U90:AG90"/>
    <mergeCell ref="B90:T90"/>
    <mergeCell ref="B89:T89"/>
    <mergeCell ref="B91:T91"/>
    <mergeCell ref="B92:T92"/>
    <mergeCell ref="B93:T93"/>
    <mergeCell ref="B94:T94"/>
  </mergeCells>
  <phoneticPr fontId="8"/>
  <dataValidations count="3">
    <dataValidation type="list" allowBlank="1" showInputMessage="1" showErrorMessage="1" sqref="I60:AG60" xr:uid="{4B253375-E9D8-4916-8AB9-3AD381F4FBE4}">
      <formula1>$AL$56:$AL$60</formula1>
    </dataValidation>
    <dataValidation type="list" allowBlank="1" showInputMessage="1" showErrorMessage="1" sqref="H63:AG63" xr:uid="{7C59F7FC-A718-42EC-970E-FBD721E4A6CC}">
      <formula1>$AL$64:$AL$65</formula1>
    </dataValidation>
    <dataValidation type="list" allowBlank="1" showInputMessage="1" showErrorMessage="1" sqref="A81:E84" xr:uid="{5C588357-4561-4ED6-AD0B-AC570B06BC2E}">
      <formula1>$AL$92:$AL$96</formula1>
    </dataValidation>
  </dataValidations>
  <printOptions horizontalCentered="1"/>
  <pageMargins left="0.78740157480314965" right="0.78740157480314965" top="0.59055118110236227" bottom="0.39370078740157483" header="0.39370078740157483" footer="0.39370078740157483"/>
  <pageSetup paperSize="9" scale="88" fitToHeight="0" orientation="portrait" r:id="rId1"/>
  <headerFooter alignWithMargins="0"/>
  <rowBreaks count="2" manualBreakCount="2">
    <brk id="35" max="32" man="1"/>
    <brk id="6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11</xdr:col>
                    <xdr:colOff>106680</xdr:colOff>
                    <xdr:row>9</xdr:row>
                    <xdr:rowOff>38100</xdr:rowOff>
                  </from>
                  <to>
                    <xdr:col>13</xdr:col>
                    <xdr:colOff>0</xdr:colOff>
                    <xdr:row>9</xdr:row>
                    <xdr:rowOff>289560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11</xdr:col>
                    <xdr:colOff>99060</xdr:colOff>
                    <xdr:row>10</xdr:row>
                    <xdr:rowOff>22860</xdr:rowOff>
                  </from>
                  <to>
                    <xdr:col>12</xdr:col>
                    <xdr:colOff>175260</xdr:colOff>
                    <xdr:row>10</xdr:row>
                    <xdr:rowOff>289560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0</xdr:col>
                    <xdr:colOff>99060</xdr:colOff>
                    <xdr:row>58</xdr:row>
                    <xdr:rowOff>22860</xdr:rowOff>
                  </from>
                  <to>
                    <xdr:col>1</xdr:col>
                    <xdr:colOff>175260</xdr:colOff>
                    <xdr:row>58</xdr:row>
                    <xdr:rowOff>289560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5</xdr:col>
                    <xdr:colOff>99060</xdr:colOff>
                    <xdr:row>58</xdr:row>
                    <xdr:rowOff>22860</xdr:rowOff>
                  </from>
                  <to>
                    <xdr:col>6</xdr:col>
                    <xdr:colOff>175260</xdr:colOff>
                    <xdr:row>58</xdr:row>
                    <xdr:rowOff>289560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0</xdr:col>
                    <xdr:colOff>0</xdr:colOff>
                    <xdr:row>87</xdr:row>
                    <xdr:rowOff>144780</xdr:rowOff>
                  </from>
                  <to>
                    <xdr:col>1</xdr:col>
                    <xdr:colOff>76200</xdr:colOff>
                    <xdr:row>89</xdr:row>
                    <xdr:rowOff>45720</xdr:rowOff>
                  </to>
                </anchor>
              </controlPr>
            </control>
          </mc:Choice>
        </mc:AlternateContent>
        <mc:AlternateContent xmlns:mc="http://schemas.openxmlformats.org/markup-compatibility/2006">
          <mc:Choice Requires="x14">
            <control shapeId="242697" r:id="rId11" name="Check Box 9">
              <controlPr defaultSize="0" autoFill="0" autoLine="0" autoPict="0">
                <anchor moveWithCells="1">
                  <from>
                    <xdr:col>0</xdr:col>
                    <xdr:colOff>0</xdr:colOff>
                    <xdr:row>88</xdr:row>
                    <xdr:rowOff>144780</xdr:rowOff>
                  </from>
                  <to>
                    <xdr:col>1</xdr:col>
                    <xdr:colOff>76200</xdr:colOff>
                    <xdr:row>90</xdr:row>
                    <xdr:rowOff>45720</xdr:rowOff>
                  </to>
                </anchor>
              </controlPr>
            </control>
          </mc:Choice>
        </mc:AlternateContent>
        <mc:AlternateContent xmlns:mc="http://schemas.openxmlformats.org/markup-compatibility/2006">
          <mc:Choice Requires="x14">
            <control shapeId="242698" r:id="rId12" name="Check Box 10">
              <controlPr defaultSize="0" autoFill="0" autoLine="0" autoPict="0">
                <anchor moveWithCells="1">
                  <from>
                    <xdr:col>0</xdr:col>
                    <xdr:colOff>0</xdr:colOff>
                    <xdr:row>89</xdr:row>
                    <xdr:rowOff>144780</xdr:rowOff>
                  </from>
                  <to>
                    <xdr:col>1</xdr:col>
                    <xdr:colOff>76200</xdr:colOff>
                    <xdr:row>91</xdr:row>
                    <xdr:rowOff>45720</xdr:rowOff>
                  </to>
                </anchor>
              </controlPr>
            </control>
          </mc:Choice>
        </mc:AlternateContent>
        <mc:AlternateContent xmlns:mc="http://schemas.openxmlformats.org/markup-compatibility/2006">
          <mc:Choice Requires="x14">
            <control shapeId="242699" r:id="rId13" name="Check Box 11">
              <controlPr defaultSize="0" autoFill="0" autoLine="0" autoPict="0">
                <anchor moveWithCells="1">
                  <from>
                    <xdr:col>0</xdr:col>
                    <xdr:colOff>0</xdr:colOff>
                    <xdr:row>90</xdr:row>
                    <xdr:rowOff>144780</xdr:rowOff>
                  </from>
                  <to>
                    <xdr:col>1</xdr:col>
                    <xdr:colOff>76200</xdr:colOff>
                    <xdr:row>92</xdr:row>
                    <xdr:rowOff>45720</xdr:rowOff>
                  </to>
                </anchor>
              </controlPr>
            </control>
          </mc:Choice>
        </mc:AlternateContent>
        <mc:AlternateContent xmlns:mc="http://schemas.openxmlformats.org/markup-compatibility/2006">
          <mc:Choice Requires="x14">
            <control shapeId="242700" r:id="rId14" name="Check Box 12">
              <controlPr defaultSize="0" autoFill="0" autoLine="0" autoPict="0">
                <anchor moveWithCells="1">
                  <from>
                    <xdr:col>0</xdr:col>
                    <xdr:colOff>0</xdr:colOff>
                    <xdr:row>91</xdr:row>
                    <xdr:rowOff>144780</xdr:rowOff>
                  </from>
                  <to>
                    <xdr:col>1</xdr:col>
                    <xdr:colOff>76200</xdr:colOff>
                    <xdr:row>93</xdr:row>
                    <xdr:rowOff>45720</xdr:rowOff>
                  </to>
                </anchor>
              </controlPr>
            </control>
          </mc:Choice>
        </mc:AlternateContent>
        <mc:AlternateContent xmlns:mc="http://schemas.openxmlformats.org/markup-compatibility/2006">
          <mc:Choice Requires="x14">
            <control shapeId="242701" r:id="rId15" name="Check Box 13">
              <controlPr defaultSize="0" autoFill="0" autoLine="0" autoPict="0">
                <anchor moveWithCells="1">
                  <from>
                    <xdr:col>0</xdr:col>
                    <xdr:colOff>0</xdr:colOff>
                    <xdr:row>92</xdr:row>
                    <xdr:rowOff>144780</xdr:rowOff>
                  </from>
                  <to>
                    <xdr:col>1</xdr:col>
                    <xdr:colOff>76200</xdr:colOff>
                    <xdr:row>94</xdr:row>
                    <xdr:rowOff>45720</xdr:rowOff>
                  </to>
                </anchor>
              </controlPr>
            </control>
          </mc:Choice>
        </mc:AlternateContent>
        <mc:AlternateContent xmlns:mc="http://schemas.openxmlformats.org/markup-compatibility/2006">
          <mc:Choice Requires="x14">
            <control shapeId="242702" r:id="rId16" name="Check Box 14">
              <controlPr defaultSize="0" autoFill="0" autoLine="0" autoPict="0">
                <anchor moveWithCells="1">
                  <from>
                    <xdr:col>0</xdr:col>
                    <xdr:colOff>0</xdr:colOff>
                    <xdr:row>93</xdr:row>
                    <xdr:rowOff>144780</xdr:rowOff>
                  </from>
                  <to>
                    <xdr:col>1</xdr:col>
                    <xdr:colOff>76200</xdr:colOff>
                    <xdr:row>95</xdr:row>
                    <xdr:rowOff>45720</xdr:rowOff>
                  </to>
                </anchor>
              </controlPr>
            </control>
          </mc:Choice>
        </mc:AlternateContent>
        <mc:AlternateContent xmlns:mc="http://schemas.openxmlformats.org/markup-compatibility/2006">
          <mc:Choice Requires="x14">
            <control shapeId="242703" r:id="rId17" name="Check Box 15">
              <controlPr defaultSize="0" autoFill="0" autoLine="0" autoPict="0">
                <anchor moveWithCells="1">
                  <from>
                    <xdr:col>0</xdr:col>
                    <xdr:colOff>0</xdr:colOff>
                    <xdr:row>94</xdr:row>
                    <xdr:rowOff>144780</xdr:rowOff>
                  </from>
                  <to>
                    <xdr:col>1</xdr:col>
                    <xdr:colOff>76200</xdr:colOff>
                    <xdr:row>96</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U74"/>
  <sheetViews>
    <sheetView workbookViewId="0"/>
  </sheetViews>
  <sheetFormatPr defaultColWidth="3.125" defaultRowHeight="24.75" customHeight="1"/>
  <cols>
    <col min="1" max="9" width="3.125" style="27" customWidth="1"/>
    <col min="10" max="11" width="3.125" style="28" customWidth="1"/>
    <col min="12" max="33" width="3.125" style="27" customWidth="1"/>
    <col min="34" max="16384" width="3.125" style="27"/>
  </cols>
  <sheetData>
    <row r="1" spans="1:33" ht="25.5" customHeight="1">
      <c r="A1" s="1" t="s">
        <v>362</v>
      </c>
      <c r="B1" s="1"/>
      <c r="C1" s="1"/>
      <c r="D1" s="1"/>
      <c r="E1" s="1"/>
      <c r="F1" s="1"/>
      <c r="G1" s="1"/>
      <c r="H1" s="1"/>
      <c r="I1" s="1"/>
      <c r="J1" s="179"/>
      <c r="K1" s="179"/>
      <c r="L1" s="1"/>
      <c r="M1" s="1"/>
      <c r="N1" s="1" t="e">
        <f>#REF!</f>
        <v>#REF!</v>
      </c>
      <c r="O1" s="1" t="e">
        <f>#REF!</f>
        <v>#REF!</v>
      </c>
      <c r="P1" s="1" t="e">
        <f>#REF!</f>
        <v>#REF!</v>
      </c>
      <c r="Q1" s="1" t="e">
        <f>#REF!</f>
        <v>#REF!</v>
      </c>
      <c r="R1" s="1" t="e">
        <f>#REF!</f>
        <v>#REF!</v>
      </c>
      <c r="S1" s="1" t="e">
        <f>#REF!</f>
        <v>#REF!</v>
      </c>
      <c r="T1" s="1" t="e">
        <f>#REF!</f>
        <v>#REF!</v>
      </c>
      <c r="U1" s="1" t="e">
        <f>#REF!</f>
        <v>#REF!</v>
      </c>
      <c r="V1" s="1" t="e">
        <f>#REF!</f>
        <v>#REF!</v>
      </c>
      <c r="W1" s="1" t="e">
        <f>#REF!</f>
        <v>#REF!</v>
      </c>
      <c r="X1" s="1" t="e">
        <f>#REF!</f>
        <v>#REF!</v>
      </c>
      <c r="Y1" s="1" t="e">
        <f>#REF!</f>
        <v>#REF!</v>
      </c>
      <c r="Z1" s="1" t="e">
        <f>#REF!</f>
        <v>#REF!</v>
      </c>
      <c r="AA1" s="1" t="e">
        <f>#REF!</f>
        <v>#REF!</v>
      </c>
      <c r="AB1" s="1" t="e">
        <f>#REF!</f>
        <v>#REF!</v>
      </c>
      <c r="AC1" s="1" t="e">
        <f>#REF!</f>
        <v>#REF!</v>
      </c>
      <c r="AD1" s="1" t="e">
        <f>#REF!</f>
        <v>#REF!</v>
      </c>
      <c r="AE1" s="1" t="e">
        <f>#REF!</f>
        <v>#REF!</v>
      </c>
      <c r="AF1" s="1" t="e">
        <f>#REF!</f>
        <v>#REF!</v>
      </c>
      <c r="AG1" s="1" t="e">
        <f>#REF!</f>
        <v>#REF!</v>
      </c>
    </row>
    <row r="2" spans="1:33" ht="25.5" customHeight="1">
      <c r="A2" s="607" t="e">
        <f>#REF!</f>
        <v>#REF!</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3"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ht="25.5" customHeight="1">
      <c r="A4" s="608" t="e">
        <f>#REF!</f>
        <v>#REF!</v>
      </c>
      <c r="B4" s="609"/>
      <c r="C4" s="609"/>
      <c r="D4" s="609"/>
      <c r="E4" s="610"/>
      <c r="F4" s="1023" t="e">
        <f>#REF!</f>
        <v>#REF!</v>
      </c>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5"/>
    </row>
    <row r="5" spans="1:33" ht="25.5" customHeight="1">
      <c r="A5" s="593" t="e">
        <f>#REF!</f>
        <v>#REF!</v>
      </c>
      <c r="B5" s="594"/>
      <c r="C5" s="594"/>
      <c r="D5" s="594"/>
      <c r="E5" s="595"/>
      <c r="F5" s="1026" t="e">
        <f>#REF!</f>
        <v>#REF!</v>
      </c>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8"/>
    </row>
    <row r="6" spans="1:33" ht="25.5" customHeight="1">
      <c r="A6" s="593" t="e">
        <f>#REF!</f>
        <v>#REF!</v>
      </c>
      <c r="B6" s="594"/>
      <c r="C6" s="594"/>
      <c r="D6" s="594"/>
      <c r="E6" s="595"/>
      <c r="F6" s="181" t="e">
        <f>#REF!</f>
        <v>#REF!</v>
      </c>
      <c r="G6" s="614" t="e">
        <f>#REF!</f>
        <v>#REF!</v>
      </c>
      <c r="H6" s="614"/>
      <c r="I6" s="614"/>
      <c r="J6" s="614"/>
      <c r="K6" s="615" t="e">
        <f>#REF!</f>
        <v>#REF!</v>
      </c>
      <c r="L6" s="615"/>
      <c r="M6" s="615"/>
      <c r="N6" s="615"/>
      <c r="O6" s="615"/>
      <c r="P6" s="615"/>
      <c r="Q6" s="615"/>
      <c r="R6" s="615"/>
      <c r="S6" s="615"/>
      <c r="T6" s="615"/>
      <c r="U6" s="615"/>
      <c r="V6" s="615"/>
      <c r="W6" s="615"/>
      <c r="X6" s="615"/>
      <c r="Y6" s="615"/>
      <c r="Z6" s="615"/>
      <c r="AA6" s="615"/>
      <c r="AB6" s="615"/>
      <c r="AC6" s="615"/>
      <c r="AD6" s="615"/>
      <c r="AE6" s="615"/>
      <c r="AF6" s="615"/>
      <c r="AG6" s="616"/>
    </row>
    <row r="7" spans="1:33" ht="25.5" customHeight="1">
      <c r="A7" s="593" t="e">
        <f>#REF!</f>
        <v>#REF!</v>
      </c>
      <c r="B7" s="594"/>
      <c r="C7" s="594"/>
      <c r="D7" s="594"/>
      <c r="E7" s="595"/>
      <c r="F7" s="1031" t="e">
        <f>#REF!</f>
        <v>#REF!</v>
      </c>
      <c r="G7" s="1032"/>
      <c r="H7" s="1032"/>
      <c r="I7" s="1032"/>
      <c r="J7" s="1032"/>
      <c r="K7" s="1032"/>
      <c r="L7" s="1034"/>
      <c r="M7" s="619" t="e">
        <f>#REF!</f>
        <v>#REF!</v>
      </c>
      <c r="N7" s="594"/>
      <c r="O7" s="595"/>
      <c r="P7" s="1038" t="e">
        <f>#REF!</f>
        <v>#REF!</v>
      </c>
      <c r="Q7" s="1039"/>
      <c r="R7" s="1039"/>
      <c r="S7" s="1039"/>
      <c r="T7" s="1039"/>
      <c r="U7" s="622" t="e">
        <f>#REF!</f>
        <v>#REF!</v>
      </c>
      <c r="V7" s="623"/>
      <c r="W7" s="626" t="e">
        <f>#REF!</f>
        <v>#REF!</v>
      </c>
      <c r="X7" s="627"/>
      <c r="Y7" s="627"/>
      <c r="Z7" s="627"/>
      <c r="AA7" s="628"/>
      <c r="AB7" s="1029" t="e">
        <f>#REF!</f>
        <v>#REF!</v>
      </c>
      <c r="AC7" s="1030"/>
      <c r="AD7" s="1030"/>
      <c r="AE7" s="1030"/>
      <c r="AF7" s="1030"/>
      <c r="AG7" s="182" t="e">
        <f>#REF!</f>
        <v>#REF!</v>
      </c>
    </row>
    <row r="8" spans="1:33" ht="25.5" customHeight="1">
      <c r="A8" s="593" t="e">
        <f>#REF!</f>
        <v>#REF!</v>
      </c>
      <c r="B8" s="594"/>
      <c r="C8" s="594"/>
      <c r="D8" s="594"/>
      <c r="E8" s="595"/>
      <c r="F8" s="1031" t="e">
        <f>#REF!</f>
        <v>#REF!</v>
      </c>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3"/>
    </row>
    <row r="9" spans="1:33" ht="25.5" customHeight="1">
      <c r="A9" s="593" t="e">
        <f>#REF!</f>
        <v>#REF!</v>
      </c>
      <c r="B9" s="594"/>
      <c r="C9" s="594"/>
      <c r="D9" s="594"/>
      <c r="E9" s="595"/>
      <c r="F9" s="1031" t="e">
        <f>#REF!</f>
        <v>#REF!</v>
      </c>
      <c r="G9" s="1032"/>
      <c r="H9" s="1032"/>
      <c r="I9" s="1032"/>
      <c r="J9" s="1032"/>
      <c r="K9" s="1032"/>
      <c r="L9" s="1032"/>
      <c r="M9" s="1032"/>
      <c r="N9" s="1032"/>
      <c r="O9" s="1032"/>
      <c r="P9" s="1034"/>
      <c r="Q9" s="653" t="e">
        <f>#REF!</f>
        <v>#REF!</v>
      </c>
      <c r="R9" s="653"/>
      <c r="S9" s="653"/>
      <c r="T9" s="653"/>
      <c r="U9" s="653"/>
      <c r="V9" s="1035" t="e">
        <f>#REF!</f>
        <v>#REF!</v>
      </c>
      <c r="W9" s="1036"/>
      <c r="X9" s="1036"/>
      <c r="Y9" s="1036"/>
      <c r="Z9" s="1036"/>
      <c r="AA9" s="1036"/>
      <c r="AB9" s="1036"/>
      <c r="AC9" s="1036"/>
      <c r="AD9" s="1036"/>
      <c r="AE9" s="1036"/>
      <c r="AF9" s="1036"/>
      <c r="AG9" s="1037"/>
    </row>
    <row r="10" spans="1:33" ht="25.5" customHeight="1">
      <c r="A10" s="593" t="e">
        <f>#REF!</f>
        <v>#REF!</v>
      </c>
      <c r="B10" s="594"/>
      <c r="C10" s="594"/>
      <c r="D10" s="594"/>
      <c r="E10" s="595"/>
      <c r="F10" s="1031" t="e">
        <f>#REF!</f>
        <v>#REF!</v>
      </c>
      <c r="G10" s="1032"/>
      <c r="H10" s="1032"/>
      <c r="I10" s="1032"/>
      <c r="J10" s="1032"/>
      <c r="K10" s="1032"/>
      <c r="L10" s="1032"/>
      <c r="M10" s="1032"/>
      <c r="N10" s="1032"/>
      <c r="O10" s="1032"/>
      <c r="P10" s="1034"/>
      <c r="Q10" s="653" t="e">
        <f>#REF!</f>
        <v>#REF!</v>
      </c>
      <c r="R10" s="653"/>
      <c r="S10" s="653"/>
      <c r="T10" s="653"/>
      <c r="U10" s="653"/>
      <c r="V10" s="1031" t="e">
        <f>#REF!</f>
        <v>#REF!</v>
      </c>
      <c r="W10" s="1032"/>
      <c r="X10" s="1032"/>
      <c r="Y10" s="1032"/>
      <c r="Z10" s="1032"/>
      <c r="AA10" s="1032"/>
      <c r="AB10" s="1032"/>
      <c r="AC10" s="1032"/>
      <c r="AD10" s="1032"/>
      <c r="AE10" s="1032"/>
      <c r="AF10" s="1032"/>
      <c r="AG10" s="1033"/>
    </row>
    <row r="11" spans="1:33" ht="25.5" customHeight="1">
      <c r="A11" s="1046" t="e">
        <f>#REF!</f>
        <v>#REF!</v>
      </c>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1047"/>
      <c r="AG11" s="1048"/>
    </row>
    <row r="12" spans="1:33" ht="25.5" customHeight="1">
      <c r="A12" s="1049" t="e">
        <f>#REF!</f>
        <v>#REF!</v>
      </c>
      <c r="B12" s="1050"/>
      <c r="C12" s="1" t="e">
        <f>#REF!</f>
        <v>#REF!</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183"/>
    </row>
    <row r="13" spans="1:33" ht="25.5" customHeight="1" thickBot="1">
      <c r="A13" s="697" t="e">
        <f>#REF!</f>
        <v>#REF!</v>
      </c>
      <c r="B13" s="698"/>
      <c r="C13" s="184" t="e">
        <f>#REF!</f>
        <v>#REF!</v>
      </c>
      <c r="D13" s="185"/>
      <c r="E13" s="185"/>
      <c r="F13" s="185"/>
      <c r="G13" s="185"/>
      <c r="H13" s="185"/>
      <c r="I13" s="185"/>
      <c r="J13" s="186"/>
      <c r="K13" s="186"/>
      <c r="L13" s="185"/>
      <c r="M13" s="185"/>
      <c r="N13" s="185"/>
      <c r="O13" s="185"/>
      <c r="P13" s="185"/>
      <c r="Q13" s="185"/>
      <c r="R13" s="185"/>
      <c r="S13" s="185"/>
      <c r="T13" s="185"/>
      <c r="U13" s="185"/>
      <c r="V13" s="185"/>
      <c r="W13" s="187"/>
      <c r="X13" s="187"/>
      <c r="Y13" s="187"/>
      <c r="Z13" s="187"/>
      <c r="AA13" s="187"/>
      <c r="AB13" s="187"/>
      <c r="AC13" s="187"/>
      <c r="AD13" s="187"/>
      <c r="AE13" s="187"/>
      <c r="AF13" s="187"/>
      <c r="AG13" s="188"/>
    </row>
    <row r="14" spans="1:33" ht="25.5" customHeight="1">
      <c r="A14" s="1" t="e">
        <f>#REF!</f>
        <v>#REF!</v>
      </c>
      <c r="B14" s="1" t="e">
        <f>#REF!</f>
        <v>#REF!</v>
      </c>
      <c r="C14" s="1" t="e">
        <f>#REF!</f>
        <v>#REF!</v>
      </c>
      <c r="D14" s="1" t="e">
        <f>#REF!</f>
        <v>#REF!</v>
      </c>
      <c r="E14" s="1" t="e">
        <f>#REF!</f>
        <v>#REF!</v>
      </c>
      <c r="F14" s="1" t="e">
        <f>#REF!</f>
        <v>#REF!</v>
      </c>
      <c r="G14" s="1" t="e">
        <f>#REF!</f>
        <v>#REF!</v>
      </c>
      <c r="H14" s="1" t="e">
        <f>#REF!</f>
        <v>#REF!</v>
      </c>
      <c r="I14" s="1" t="e">
        <f>#REF!</f>
        <v>#REF!</v>
      </c>
      <c r="J14" s="235" t="e">
        <f>#REF!</f>
        <v>#REF!</v>
      </c>
      <c r="K14" s="235" t="e">
        <f>#REF!</f>
        <v>#REF!</v>
      </c>
      <c r="L14" s="1" t="e">
        <f>#REF!</f>
        <v>#REF!</v>
      </c>
      <c r="M14" s="1" t="e">
        <f>#REF!</f>
        <v>#REF!</v>
      </c>
      <c r="N14" s="1" t="e">
        <f>#REF!</f>
        <v>#REF!</v>
      </c>
      <c r="O14" s="1" t="e">
        <f>#REF!</f>
        <v>#REF!</v>
      </c>
      <c r="P14" s="1" t="e">
        <f>#REF!</f>
        <v>#REF!</v>
      </c>
      <c r="Q14" s="1" t="e">
        <f>#REF!</f>
        <v>#REF!</v>
      </c>
      <c r="R14" s="1" t="e">
        <f>#REF!</f>
        <v>#REF!</v>
      </c>
      <c r="S14" s="1" t="e">
        <f>#REF!</f>
        <v>#REF!</v>
      </c>
      <c r="T14" s="1" t="e">
        <f>#REF!</f>
        <v>#REF!</v>
      </c>
      <c r="U14" s="1" t="e">
        <f>#REF!</f>
        <v>#REF!</v>
      </c>
      <c r="V14" s="1" t="e">
        <f>#REF!</f>
        <v>#REF!</v>
      </c>
      <c r="W14" s="21" t="e">
        <f>#REF!</f>
        <v>#REF!</v>
      </c>
      <c r="X14" s="21" t="e">
        <f>#REF!</f>
        <v>#REF!</v>
      </c>
      <c r="Y14" s="21" t="e">
        <f>#REF!</f>
        <v>#REF!</v>
      </c>
      <c r="Z14" s="21" t="e">
        <f>#REF!</f>
        <v>#REF!</v>
      </c>
      <c r="AA14" s="21" t="e">
        <f>#REF!</f>
        <v>#REF!</v>
      </c>
      <c r="AB14" s="21" t="e">
        <f>#REF!</f>
        <v>#REF!</v>
      </c>
      <c r="AC14" s="21" t="e">
        <f>#REF!</f>
        <v>#REF!</v>
      </c>
      <c r="AD14" s="21" t="e">
        <f>#REF!</f>
        <v>#REF!</v>
      </c>
      <c r="AE14" s="21" t="e">
        <f>#REF!</f>
        <v>#REF!</v>
      </c>
      <c r="AF14" s="21" t="e">
        <f>#REF!</f>
        <v>#REF!</v>
      </c>
      <c r="AG14" s="21" t="e">
        <f>#REF!</f>
        <v>#REF!</v>
      </c>
    </row>
    <row r="15" spans="1:33" ht="25.5" customHeight="1" thickBot="1">
      <c r="A15" s="1" t="e">
        <f>#REF!</f>
        <v>#REF!</v>
      </c>
      <c r="B15" s="1"/>
      <c r="C15" s="1"/>
      <c r="D15" s="1"/>
      <c r="E15" s="1"/>
      <c r="F15" s="1"/>
      <c r="G15" s="1"/>
      <c r="H15" s="1"/>
      <c r="I15" s="1"/>
      <c r="J15" s="236"/>
      <c r="K15" s="236"/>
      <c r="L15" s="1"/>
      <c r="M15" s="1"/>
      <c r="N15" s="1"/>
      <c r="O15" s="1"/>
      <c r="P15" s="1"/>
      <c r="Q15" s="1"/>
      <c r="R15" s="1"/>
      <c r="S15" s="1"/>
      <c r="T15" s="1"/>
      <c r="U15" s="1"/>
      <c r="V15" s="1"/>
      <c r="W15" s="21"/>
      <c r="X15" s="21"/>
      <c r="Y15" s="21"/>
      <c r="Z15" s="21"/>
      <c r="AA15" s="21"/>
      <c r="AB15" s="21"/>
      <c r="AC15" s="21"/>
      <c r="AD15" s="21"/>
      <c r="AE15" s="21"/>
      <c r="AF15" s="21"/>
      <c r="AG15" s="21"/>
    </row>
    <row r="16" spans="1:33" ht="25.5" customHeight="1">
      <c r="A16" s="189" t="e">
        <f>#REF!</f>
        <v>#REF!</v>
      </c>
      <c r="B16" s="751" t="e">
        <f>#REF!</f>
        <v>#REF!</v>
      </c>
      <c r="C16" s="751"/>
      <c r="D16" s="751"/>
      <c r="E16" s="751"/>
      <c r="F16" s="751"/>
      <c r="G16" s="751"/>
      <c r="H16" s="751"/>
      <c r="I16" s="751"/>
      <c r="J16" s="751"/>
      <c r="K16" s="751"/>
      <c r="L16" s="190" t="e">
        <f>#REF!</f>
        <v>#REF!</v>
      </c>
      <c r="M16" s="1040" t="e">
        <f>#REF!</f>
        <v>#REF!</v>
      </c>
      <c r="N16" s="1041"/>
      <c r="O16" s="1041"/>
      <c r="P16" s="1041"/>
      <c r="Q16" s="1041"/>
      <c r="R16" s="1041"/>
      <c r="S16" s="1041"/>
      <c r="T16" s="1041"/>
      <c r="U16" s="1041"/>
      <c r="V16" s="1041"/>
      <c r="W16" s="1041"/>
      <c r="X16" s="1041"/>
      <c r="Y16" s="1041"/>
      <c r="Z16" s="1041"/>
      <c r="AA16" s="1041"/>
      <c r="AB16" s="1041"/>
      <c r="AC16" s="1041"/>
      <c r="AD16" s="1041"/>
      <c r="AE16" s="1041"/>
      <c r="AF16" s="1041"/>
      <c r="AG16" s="1042"/>
    </row>
    <row r="17" spans="1:47" ht="25.5" customHeight="1">
      <c r="A17" s="191" t="e">
        <f>#REF!</f>
        <v>#REF!</v>
      </c>
      <c r="B17" s="862" t="e">
        <f>#REF!</f>
        <v>#REF!</v>
      </c>
      <c r="C17" s="862"/>
      <c r="D17" s="862"/>
      <c r="E17" s="862"/>
      <c r="F17" s="862"/>
      <c r="G17" s="862"/>
      <c r="H17" s="862"/>
      <c r="I17" s="862"/>
      <c r="J17" s="862"/>
      <c r="K17" s="862"/>
      <c r="L17" s="192" t="e">
        <f>#REF!</f>
        <v>#REF!</v>
      </c>
      <c r="M17" s="181" t="e">
        <f>#REF!</f>
        <v>#REF!</v>
      </c>
      <c r="N17" s="1043" t="e">
        <f>#REF!</f>
        <v>#REF!</v>
      </c>
      <c r="O17" s="1043"/>
      <c r="P17" s="1043"/>
      <c r="Q17" s="1043"/>
      <c r="R17" s="1044" t="e">
        <f>#REF!</f>
        <v>#REF!</v>
      </c>
      <c r="S17" s="1044"/>
      <c r="T17" s="1044"/>
      <c r="U17" s="1044"/>
      <c r="V17" s="1044"/>
      <c r="W17" s="1044"/>
      <c r="X17" s="1044"/>
      <c r="Y17" s="1044"/>
      <c r="Z17" s="1044"/>
      <c r="AA17" s="1044"/>
      <c r="AB17" s="1044"/>
      <c r="AC17" s="1044"/>
      <c r="AD17" s="1044"/>
      <c r="AE17" s="1044"/>
      <c r="AF17" s="1044"/>
      <c r="AG17" s="1045"/>
    </row>
    <row r="18" spans="1:47" ht="25.5" customHeight="1">
      <c r="A18" s="937" t="e">
        <f>#REF!</f>
        <v>#REF!</v>
      </c>
      <c r="B18" s="821"/>
      <c r="C18" s="821"/>
      <c r="D18" s="821"/>
      <c r="E18" s="821"/>
      <c r="F18" s="1051"/>
      <c r="G18" s="685" t="e">
        <f>#REF!</f>
        <v>#REF!</v>
      </c>
      <c r="H18" s="686"/>
      <c r="I18" s="686"/>
      <c r="J18" s="686"/>
      <c r="K18" s="686"/>
      <c r="L18" s="687"/>
      <c r="M18" s="1052" t="e">
        <f>#REF!</f>
        <v>#REF!</v>
      </c>
      <c r="N18" s="1052"/>
      <c r="O18" s="1052"/>
      <c r="P18" s="1052"/>
      <c r="Q18" s="1052"/>
      <c r="R18" s="1052"/>
      <c r="S18" s="1052"/>
      <c r="T18" s="1052"/>
      <c r="U18" s="1052"/>
      <c r="V18" s="1052"/>
      <c r="W18" s="1052"/>
      <c r="X18" s="193" t="e">
        <f>#REF!</f>
        <v>#REF!</v>
      </c>
      <c r="Y18" s="194"/>
      <c r="Z18" s="194"/>
      <c r="AA18" s="194"/>
      <c r="AB18" s="194"/>
      <c r="AC18" s="194"/>
      <c r="AD18" s="194"/>
      <c r="AE18" s="194"/>
      <c r="AF18" s="194"/>
      <c r="AG18" s="195"/>
    </row>
    <row r="19" spans="1:47" ht="25.5" customHeight="1">
      <c r="A19" s="696"/>
      <c r="B19" s="577"/>
      <c r="C19" s="577"/>
      <c r="D19" s="577"/>
      <c r="E19" s="577"/>
      <c r="F19" s="695"/>
      <c r="G19" s="703" t="e">
        <f>#REF!</f>
        <v>#REF!</v>
      </c>
      <c r="H19" s="704"/>
      <c r="I19" s="704"/>
      <c r="J19" s="704"/>
      <c r="K19" s="704"/>
      <c r="L19" s="705"/>
      <c r="M19" s="1031" t="e">
        <f>#REF!</f>
        <v>#REF!</v>
      </c>
      <c r="N19" s="1032"/>
      <c r="O19" s="1032"/>
      <c r="P19" s="1032"/>
      <c r="Q19" s="1032"/>
      <c r="R19" s="1032"/>
      <c r="S19" s="1032"/>
      <c r="T19" s="1032"/>
      <c r="U19" s="1032"/>
      <c r="V19" s="1032"/>
      <c r="W19" s="1032"/>
      <c r="X19" s="1032"/>
      <c r="Y19" s="1032"/>
      <c r="Z19" s="1032"/>
      <c r="AA19" s="1032"/>
      <c r="AB19" s="1032"/>
      <c r="AC19" s="1032"/>
      <c r="AD19" s="1032"/>
      <c r="AE19" s="1032"/>
      <c r="AF19" s="1032"/>
      <c r="AG19" s="1033"/>
      <c r="AK19" s="1053"/>
      <c r="AL19" s="1053"/>
      <c r="AM19" s="1053"/>
      <c r="AN19" s="1053"/>
      <c r="AO19" s="1053"/>
      <c r="AP19" s="1053"/>
      <c r="AQ19" s="1053"/>
      <c r="AR19" s="1053"/>
      <c r="AS19" s="1053"/>
      <c r="AT19" s="1053"/>
      <c r="AU19" s="1053"/>
    </row>
    <row r="20" spans="1:47" ht="25.5" customHeight="1">
      <c r="A20" s="696"/>
      <c r="B20" s="577"/>
      <c r="C20" s="577"/>
      <c r="D20" s="577"/>
      <c r="E20" s="577"/>
      <c r="F20" s="695"/>
      <c r="G20" s="685" t="e">
        <f>#REF!</f>
        <v>#REF!</v>
      </c>
      <c r="H20" s="686"/>
      <c r="I20" s="686"/>
      <c r="J20" s="686"/>
      <c r="K20" s="686"/>
      <c r="L20" s="687"/>
      <c r="M20" s="1031" t="e">
        <f>#REF!</f>
        <v>#REF!</v>
      </c>
      <c r="N20" s="1032"/>
      <c r="O20" s="1032"/>
      <c r="P20" s="1032"/>
      <c r="Q20" s="1032"/>
      <c r="R20" s="1032"/>
      <c r="S20" s="1032"/>
      <c r="T20" s="1032"/>
      <c r="U20" s="1032"/>
      <c r="V20" s="1032"/>
      <c r="W20" s="1032"/>
      <c r="X20" s="1032"/>
      <c r="Y20" s="1032"/>
      <c r="Z20" s="1032"/>
      <c r="AA20" s="1032"/>
      <c r="AB20" s="1032"/>
      <c r="AC20" s="1032"/>
      <c r="AD20" s="1032"/>
      <c r="AE20" s="1032"/>
      <c r="AF20" s="1032"/>
      <c r="AG20" s="1033"/>
      <c r="AK20" s="1053"/>
      <c r="AL20" s="1053"/>
      <c r="AM20" s="1053"/>
      <c r="AN20" s="1053"/>
      <c r="AO20" s="1053"/>
      <c r="AP20" s="1053"/>
      <c r="AQ20" s="1053"/>
      <c r="AR20" s="1053"/>
      <c r="AS20" s="1053"/>
      <c r="AT20" s="1053"/>
      <c r="AU20" s="1053"/>
    </row>
    <row r="21" spans="1:47" ht="25.5" customHeight="1">
      <c r="A21" s="748"/>
      <c r="B21" s="749"/>
      <c r="C21" s="749"/>
      <c r="D21" s="749"/>
      <c r="E21" s="749"/>
      <c r="F21" s="750"/>
      <c r="G21" s="1054" t="e">
        <f>#REF!</f>
        <v>#REF!</v>
      </c>
      <c r="H21" s="704"/>
      <c r="I21" s="704"/>
      <c r="J21" s="704"/>
      <c r="K21" s="704"/>
      <c r="L21" s="705"/>
      <c r="M21" s="1031" t="e">
        <f>#REF!</f>
        <v>#REF!</v>
      </c>
      <c r="N21" s="1032"/>
      <c r="O21" s="1032"/>
      <c r="P21" s="1032"/>
      <c r="Q21" s="1032"/>
      <c r="R21" s="1032"/>
      <c r="S21" s="1032"/>
      <c r="T21" s="1032"/>
      <c r="U21" s="1032"/>
      <c r="V21" s="1032"/>
      <c r="W21" s="1032"/>
      <c r="X21" s="1032"/>
      <c r="Y21" s="1032"/>
      <c r="Z21" s="1032"/>
      <c r="AA21" s="1032"/>
      <c r="AB21" s="1032"/>
      <c r="AC21" s="1032"/>
      <c r="AD21" s="1032"/>
      <c r="AE21" s="1032"/>
      <c r="AF21" s="1032"/>
      <c r="AG21" s="1033"/>
    </row>
    <row r="22" spans="1:47" ht="25.5" customHeight="1">
      <c r="A22" s="937" t="e">
        <f>#REF!</f>
        <v>#REF!</v>
      </c>
      <c r="B22" s="821"/>
      <c r="C22" s="821"/>
      <c r="D22" s="821"/>
      <c r="E22" s="821"/>
      <c r="F22" s="1051"/>
      <c r="G22" s="703" t="e">
        <f>#REF!</f>
        <v>#REF!</v>
      </c>
      <c r="H22" s="704"/>
      <c r="I22" s="704"/>
      <c r="J22" s="704"/>
      <c r="K22" s="704"/>
      <c r="L22" s="705"/>
      <c r="M22" s="1031" t="e">
        <f>#REF!</f>
        <v>#REF!</v>
      </c>
      <c r="N22" s="1032"/>
      <c r="O22" s="1032"/>
      <c r="P22" s="1032"/>
      <c r="Q22" s="1032"/>
      <c r="R22" s="1032"/>
      <c r="S22" s="1032"/>
      <c r="T22" s="1032"/>
      <c r="U22" s="1032"/>
      <c r="V22" s="1032"/>
      <c r="W22" s="1032"/>
      <c r="X22" s="1032"/>
      <c r="Y22" s="1032"/>
      <c r="Z22" s="1032"/>
      <c r="AA22" s="1032"/>
      <c r="AB22" s="1032"/>
      <c r="AC22" s="1032"/>
      <c r="AD22" s="1032"/>
      <c r="AE22" s="1032"/>
      <c r="AF22" s="1032"/>
      <c r="AG22" s="1033"/>
    </row>
    <row r="23" spans="1:47" ht="25.5" customHeight="1">
      <c r="A23" s="748"/>
      <c r="B23" s="749"/>
      <c r="C23" s="749"/>
      <c r="D23" s="749"/>
      <c r="E23" s="749"/>
      <c r="F23" s="750"/>
      <c r="G23" s="619" t="e">
        <f>#REF!</f>
        <v>#REF!</v>
      </c>
      <c r="H23" s="594"/>
      <c r="I23" s="594"/>
      <c r="J23" s="594"/>
      <c r="K23" s="594"/>
      <c r="L23" s="595"/>
      <c r="M23" s="1031" t="e">
        <f>#REF!</f>
        <v>#REF!</v>
      </c>
      <c r="N23" s="1032"/>
      <c r="O23" s="1032"/>
      <c r="P23" s="1032"/>
      <c r="Q23" s="1032"/>
      <c r="R23" s="1032"/>
      <c r="S23" s="1032"/>
      <c r="T23" s="1032"/>
      <c r="U23" s="1032"/>
      <c r="V23" s="1032"/>
      <c r="W23" s="1032"/>
      <c r="X23" s="1032"/>
      <c r="Y23" s="1032"/>
      <c r="Z23" s="1032"/>
      <c r="AA23" s="1032"/>
      <c r="AB23" s="1032"/>
      <c r="AC23" s="1032"/>
      <c r="AD23" s="1032"/>
      <c r="AE23" s="1032"/>
      <c r="AF23" s="1032"/>
      <c r="AG23" s="1033"/>
    </row>
    <row r="24" spans="1:47" ht="25.5" customHeight="1">
      <c r="A24" s="191" t="e">
        <f>#REF!</f>
        <v>#REF!</v>
      </c>
      <c r="B24" s="666" t="e">
        <f>#REF!</f>
        <v>#REF!</v>
      </c>
      <c r="C24" s="666"/>
      <c r="D24" s="666"/>
      <c r="E24" s="666"/>
      <c r="F24" s="666"/>
      <c r="G24" s="666"/>
      <c r="H24" s="666"/>
      <c r="I24" s="666"/>
      <c r="J24" s="666"/>
      <c r="K24" s="666"/>
      <c r="L24" s="196" t="e">
        <f>#REF!</f>
        <v>#REF!</v>
      </c>
      <c r="M24" s="771" t="e">
        <f>#REF!</f>
        <v>#REF!</v>
      </c>
      <c r="N24" s="772"/>
      <c r="O24" s="772"/>
      <c r="P24" s="772"/>
      <c r="Q24" s="772"/>
      <c r="R24" s="772"/>
      <c r="S24" s="772"/>
      <c r="T24" s="772"/>
      <c r="U24" s="772"/>
      <c r="V24" s="772"/>
      <c r="W24" s="772"/>
      <c r="X24" s="772"/>
      <c r="Y24" s="772"/>
      <c r="Z24" s="772"/>
      <c r="AA24" s="772"/>
      <c r="AB24" s="772"/>
      <c r="AC24" s="772"/>
      <c r="AD24" s="197" t="e">
        <f>#REF!</f>
        <v>#REF!</v>
      </c>
      <c r="AE24" s="197" t="e">
        <f>#REF!</f>
        <v>#REF!</v>
      </c>
      <c r="AF24" s="197" t="e">
        <f>#REF!</f>
        <v>#REF!</v>
      </c>
      <c r="AG24" s="198" t="e">
        <f>#REF!</f>
        <v>#REF!</v>
      </c>
    </row>
    <row r="25" spans="1:47" ht="25.5" customHeight="1">
      <c r="A25" s="191" t="e">
        <f>#REF!</f>
        <v>#REF!</v>
      </c>
      <c r="B25" s="666" t="e">
        <f>#REF!</f>
        <v>#REF!</v>
      </c>
      <c r="C25" s="666"/>
      <c r="D25" s="666"/>
      <c r="E25" s="666"/>
      <c r="F25" s="666"/>
      <c r="G25" s="666"/>
      <c r="H25" s="666"/>
      <c r="I25" s="666"/>
      <c r="J25" s="666"/>
      <c r="K25" s="666"/>
      <c r="L25" s="196" t="e">
        <f>#REF!</f>
        <v>#REF!</v>
      </c>
      <c r="M25" s="771" t="e">
        <f>#REF!</f>
        <v>#REF!</v>
      </c>
      <c r="N25" s="772"/>
      <c r="O25" s="772"/>
      <c r="P25" s="772"/>
      <c r="Q25" s="772"/>
      <c r="R25" s="772"/>
      <c r="S25" s="772"/>
      <c r="T25" s="772"/>
      <c r="U25" s="772"/>
      <c r="V25" s="772"/>
      <c r="W25" s="772"/>
      <c r="X25" s="772"/>
      <c r="Y25" s="772"/>
      <c r="Z25" s="772"/>
      <c r="AA25" s="772"/>
      <c r="AB25" s="772"/>
      <c r="AC25" s="772"/>
      <c r="AD25" s="197" t="e">
        <f>#REF!</f>
        <v>#REF!</v>
      </c>
      <c r="AE25" s="197" t="e">
        <f>#REF!</f>
        <v>#REF!</v>
      </c>
      <c r="AF25" s="197" t="e">
        <f>#REF!</f>
        <v>#REF!</v>
      </c>
      <c r="AG25" s="198" t="e">
        <f>#REF!</f>
        <v>#REF!</v>
      </c>
    </row>
    <row r="26" spans="1:47" ht="25.5" customHeight="1">
      <c r="A26" s="191" t="e">
        <f>#REF!</f>
        <v>#REF!</v>
      </c>
      <c r="B26" s="666" t="e">
        <f>#REF!</f>
        <v>#REF!</v>
      </c>
      <c r="C26" s="666"/>
      <c r="D26" s="666"/>
      <c r="E26" s="666"/>
      <c r="F26" s="666"/>
      <c r="G26" s="666"/>
      <c r="H26" s="666"/>
      <c r="I26" s="666"/>
      <c r="J26" s="666"/>
      <c r="K26" s="666"/>
      <c r="L26" s="196" t="e">
        <f>#REF!</f>
        <v>#REF!</v>
      </c>
      <c r="M26" s="771" t="e">
        <f>#REF!</f>
        <v>#REF!</v>
      </c>
      <c r="N26" s="772"/>
      <c r="O26" s="772"/>
      <c r="P26" s="772"/>
      <c r="Q26" s="772"/>
      <c r="R26" s="772"/>
      <c r="S26" s="772"/>
      <c r="T26" s="772"/>
      <c r="U26" s="772"/>
      <c r="V26" s="772"/>
      <c r="W26" s="772"/>
      <c r="X26" s="772"/>
      <c r="Y26" s="772"/>
      <c r="Z26" s="772"/>
      <c r="AA26" s="772"/>
      <c r="AB26" s="772"/>
      <c r="AC26" s="772"/>
      <c r="AD26" s="197" t="e">
        <f>#REF!</f>
        <v>#REF!</v>
      </c>
      <c r="AE26" s="197" t="e">
        <f>#REF!</f>
        <v>#REF!</v>
      </c>
      <c r="AF26" s="197" t="e">
        <f>#REF!</f>
        <v>#REF!</v>
      </c>
      <c r="AG26" s="198" t="e">
        <f>#REF!</f>
        <v>#REF!</v>
      </c>
    </row>
    <row r="27" spans="1:47" s="1" customFormat="1" ht="25.5" customHeight="1">
      <c r="A27" s="1055" t="e">
        <f>#REF!</f>
        <v>#REF!</v>
      </c>
      <c r="B27" s="639"/>
      <c r="C27" s="639"/>
      <c r="D27" s="639"/>
      <c r="E27" s="639"/>
      <c r="F27" s="639"/>
      <c r="G27" s="639"/>
      <c r="H27" s="639"/>
      <c r="I27" s="639"/>
      <c r="J27" s="639"/>
      <c r="K27" s="639"/>
      <c r="L27" s="639"/>
      <c r="M27" s="639"/>
      <c r="N27" s="639"/>
      <c r="O27" s="639"/>
      <c r="P27" s="639"/>
      <c r="Q27" s="639"/>
      <c r="R27" s="639"/>
      <c r="S27" s="639"/>
      <c r="T27" s="639"/>
      <c r="U27" s="639"/>
      <c r="V27" s="639"/>
      <c r="W27" s="383" t="e">
        <f>#REF!</f>
        <v>#REF!</v>
      </c>
      <c r="X27" s="383" t="e">
        <f>#REF!</f>
        <v>#REF!</v>
      </c>
      <c r="Y27" s="383" t="e">
        <f>#REF!</f>
        <v>#REF!</v>
      </c>
      <c r="Z27" s="383" t="e">
        <f>#REF!</f>
        <v>#REF!</v>
      </c>
      <c r="AA27" s="383" t="e">
        <f>#REF!</f>
        <v>#REF!</v>
      </c>
      <c r="AB27" s="205" t="e">
        <f>#REF!</f>
        <v>#REF!</v>
      </c>
      <c r="AC27" s="205" t="e">
        <f>#REF!</f>
        <v>#REF!</v>
      </c>
      <c r="AD27" s="205" t="e">
        <f>#REF!</f>
        <v>#REF!</v>
      </c>
      <c r="AE27" s="205" t="e">
        <f>#REF!</f>
        <v>#REF!</v>
      </c>
      <c r="AF27" s="205" t="e">
        <f>#REF!</f>
        <v>#REF!</v>
      </c>
      <c r="AG27" s="302" t="e">
        <f>#REF!</f>
        <v>#REF!</v>
      </c>
    </row>
    <row r="28" spans="1:47" s="1" customFormat="1" ht="25.5" customHeight="1">
      <c r="A28" s="248" t="e">
        <f>#REF!</f>
        <v>#REF!</v>
      </c>
      <c r="B28" s="303" t="e">
        <f>#REF!</f>
        <v>#REF!</v>
      </c>
      <c r="C28" s="304" t="e">
        <f>#REF!</f>
        <v>#REF!</v>
      </c>
      <c r="D28" s="1056" t="e">
        <f>#REF!</f>
        <v>#REF!</v>
      </c>
      <c r="E28" s="1057"/>
      <c r="F28" s="1057"/>
      <c r="G28" s="1057"/>
      <c r="H28" s="1057"/>
      <c r="I28" s="1057"/>
      <c r="J28" s="1057"/>
      <c r="K28" s="1057"/>
      <c r="L28" s="1057"/>
      <c r="M28" s="1057"/>
      <c r="N28" s="1057"/>
      <c r="O28" s="1057"/>
      <c r="P28" s="1057"/>
      <c r="Q28" s="1057"/>
      <c r="R28" s="1057"/>
      <c r="S28" s="1057"/>
      <c r="T28" s="1057"/>
      <c r="U28" s="1058"/>
      <c r="V28" s="1059" t="e">
        <f>#REF!</f>
        <v>#REF!</v>
      </c>
      <c r="W28" s="1060"/>
      <c r="X28" s="1060"/>
      <c r="Y28" s="1060"/>
      <c r="Z28" s="1060"/>
      <c r="AA28" s="1061"/>
      <c r="AB28" s="377" t="e">
        <f>#REF!</f>
        <v>#REF!</v>
      </c>
      <c r="AC28" s="1" t="e">
        <f>#REF!</f>
        <v>#REF!</v>
      </c>
      <c r="AD28" s="1" t="e">
        <f>#REF!</f>
        <v>#REF!</v>
      </c>
      <c r="AE28" s="1" t="e">
        <f>#REF!</f>
        <v>#REF!</v>
      </c>
      <c r="AF28" s="1" t="e">
        <f>#REF!</f>
        <v>#REF!</v>
      </c>
      <c r="AG28" s="1" t="e">
        <f>#REF!</f>
        <v>#REF!</v>
      </c>
    </row>
    <row r="29" spans="1:47" s="1" customFormat="1" ht="25.5" customHeight="1">
      <c r="A29" s="248" t="e">
        <f>#REF!</f>
        <v>#REF!</v>
      </c>
      <c r="B29" s="303" t="e">
        <f>#REF!</f>
        <v>#REF!</v>
      </c>
      <c r="C29" s="304" t="e">
        <f>#REF!</f>
        <v>#REF!</v>
      </c>
      <c r="D29" s="1056" t="e">
        <f>#REF!</f>
        <v>#REF!</v>
      </c>
      <c r="E29" s="1058"/>
      <c r="F29" s="1056" t="e">
        <f>#REF!</f>
        <v>#REF!</v>
      </c>
      <c r="G29" s="1058"/>
      <c r="H29" s="1056" t="e">
        <f>#REF!</f>
        <v>#REF!</v>
      </c>
      <c r="I29" s="1058"/>
      <c r="J29" s="1056" t="e">
        <f>#REF!</f>
        <v>#REF!</v>
      </c>
      <c r="K29" s="1058"/>
      <c r="L29" s="1056" t="e">
        <f>#REF!</f>
        <v>#REF!</v>
      </c>
      <c r="M29" s="1058"/>
      <c r="N29" s="1056" t="e">
        <f>#REF!</f>
        <v>#REF!</v>
      </c>
      <c r="O29" s="1058"/>
      <c r="P29" s="1059" t="e">
        <f>#REF!</f>
        <v>#REF!</v>
      </c>
      <c r="Q29" s="1061"/>
      <c r="R29" s="1059" t="e">
        <f>#REF!</f>
        <v>#REF!</v>
      </c>
      <c r="S29" s="1061"/>
      <c r="T29" s="1059" t="e">
        <f>#REF!</f>
        <v>#REF!</v>
      </c>
      <c r="U29" s="1061"/>
      <c r="V29" s="1059" t="e">
        <f>#REF!</f>
        <v>#REF!</v>
      </c>
      <c r="W29" s="1061"/>
      <c r="X29" s="1056" t="e">
        <f>#REF!</f>
        <v>#REF!</v>
      </c>
      <c r="Y29" s="1058"/>
      <c r="Z29" s="1056" t="e">
        <f>#REF!</f>
        <v>#REF!</v>
      </c>
      <c r="AA29" s="1058"/>
      <c r="AB29" s="377" t="e">
        <f>#REF!</f>
        <v>#REF!</v>
      </c>
      <c r="AC29" s="1" t="e">
        <f>#REF!</f>
        <v>#REF!</v>
      </c>
      <c r="AD29" s="1" t="e">
        <f>#REF!</f>
        <v>#REF!</v>
      </c>
      <c r="AE29" s="1" t="e">
        <f>#REF!</f>
        <v>#REF!</v>
      </c>
      <c r="AF29" s="1" t="e">
        <f>#REF!</f>
        <v>#REF!</v>
      </c>
      <c r="AG29" s="1" t="e">
        <f>#REF!</f>
        <v>#REF!</v>
      </c>
    </row>
    <row r="30" spans="1:47" s="1" customFormat="1" ht="25.5" customHeight="1">
      <c r="A30" s="248" t="e">
        <f>#REF!</f>
        <v>#REF!</v>
      </c>
      <c r="B30" s="303" t="e">
        <f>#REF!</f>
        <v>#REF!</v>
      </c>
      <c r="C30" s="304" t="e">
        <f>#REF!</f>
        <v>#REF!</v>
      </c>
      <c r="D30" s="1062" t="e">
        <f>#REF!</f>
        <v>#REF!</v>
      </c>
      <c r="E30" s="1063"/>
      <c r="F30" s="1062" t="e">
        <f>#REF!</f>
        <v>#REF!</v>
      </c>
      <c r="G30" s="1063"/>
      <c r="H30" s="1062" t="e">
        <f>#REF!</f>
        <v>#REF!</v>
      </c>
      <c r="I30" s="1063"/>
      <c r="J30" s="1062" t="e">
        <f>#REF!</f>
        <v>#REF!</v>
      </c>
      <c r="K30" s="1063"/>
      <c r="L30" s="1062" t="e">
        <f>#REF!</f>
        <v>#REF!</v>
      </c>
      <c r="M30" s="1063"/>
      <c r="N30" s="1062" t="e">
        <f>#REF!</f>
        <v>#REF!</v>
      </c>
      <c r="O30" s="1063"/>
      <c r="P30" s="1062" t="e">
        <f>#REF!</f>
        <v>#REF!</v>
      </c>
      <c r="Q30" s="1063"/>
      <c r="R30" s="1062" t="e">
        <f>#REF!</f>
        <v>#REF!</v>
      </c>
      <c r="S30" s="1063"/>
      <c r="T30" s="1062" t="e">
        <f>#REF!</f>
        <v>#REF!</v>
      </c>
      <c r="U30" s="1063"/>
      <c r="V30" s="1062" t="e">
        <f>#REF!</f>
        <v>#REF!</v>
      </c>
      <c r="W30" s="1063"/>
      <c r="X30" s="1062" t="e">
        <f>#REF!</f>
        <v>#REF!</v>
      </c>
      <c r="Y30" s="1063"/>
      <c r="Z30" s="1062" t="e">
        <f>#REF!</f>
        <v>#REF!</v>
      </c>
      <c r="AA30" s="1063"/>
      <c r="AB30" s="377" t="e">
        <f>#REF!</f>
        <v>#REF!</v>
      </c>
      <c r="AC30" s="1" t="e">
        <f>#REF!</f>
        <v>#REF!</v>
      </c>
      <c r="AD30" s="1" t="e">
        <f>#REF!</f>
        <v>#REF!</v>
      </c>
      <c r="AE30" s="1" t="e">
        <f>#REF!</f>
        <v>#REF!</v>
      </c>
      <c r="AF30" s="1" t="e">
        <f>#REF!</f>
        <v>#REF!</v>
      </c>
      <c r="AG30" s="1" t="e">
        <f>#REF!</f>
        <v>#REF!</v>
      </c>
    </row>
    <row r="31" spans="1:47" s="1" customFormat="1" ht="25.5" customHeight="1">
      <c r="A31" s="248" t="e">
        <f>#REF!</f>
        <v>#REF!</v>
      </c>
      <c r="B31" s="303" t="e">
        <f>#REF!</f>
        <v>#REF!</v>
      </c>
      <c r="C31" s="304" t="e">
        <f>#REF!</f>
        <v>#REF!</v>
      </c>
      <c r="D31" s="1064"/>
      <c r="E31" s="1065"/>
      <c r="F31" s="1064"/>
      <c r="G31" s="1065"/>
      <c r="H31" s="1064"/>
      <c r="I31" s="1065"/>
      <c r="J31" s="1064"/>
      <c r="K31" s="1065"/>
      <c r="L31" s="1064"/>
      <c r="M31" s="1065"/>
      <c r="N31" s="1064"/>
      <c r="O31" s="1065"/>
      <c r="P31" s="1064"/>
      <c r="Q31" s="1065"/>
      <c r="R31" s="1064"/>
      <c r="S31" s="1065"/>
      <c r="T31" s="1064"/>
      <c r="U31" s="1065"/>
      <c r="V31" s="1064"/>
      <c r="W31" s="1065"/>
      <c r="X31" s="1064"/>
      <c r="Y31" s="1065"/>
      <c r="Z31" s="1064"/>
      <c r="AA31" s="1065"/>
      <c r="AB31" s="377" t="e">
        <f>#REF!</f>
        <v>#REF!</v>
      </c>
      <c r="AC31" s="1" t="e">
        <f>#REF!</f>
        <v>#REF!</v>
      </c>
      <c r="AD31" s="1" t="e">
        <f>#REF!</f>
        <v>#REF!</v>
      </c>
      <c r="AE31" s="1" t="e">
        <f>#REF!</f>
        <v>#REF!</v>
      </c>
      <c r="AF31" s="1" t="e">
        <f>#REF!</f>
        <v>#REF!</v>
      </c>
      <c r="AG31" s="1" t="e">
        <f>#REF!</f>
        <v>#REF!</v>
      </c>
    </row>
    <row r="32" spans="1:47" s="1" customFormat="1" ht="25.5" customHeight="1">
      <c r="A32" s="248" t="e">
        <f>#REF!</f>
        <v>#REF!</v>
      </c>
      <c r="B32" s="303" t="e">
        <f>#REF!</f>
        <v>#REF!</v>
      </c>
      <c r="C32" s="304" t="e">
        <f>#REF!</f>
        <v>#REF!</v>
      </c>
      <c r="D32" s="1066"/>
      <c r="E32" s="1067"/>
      <c r="F32" s="1066"/>
      <c r="G32" s="1067"/>
      <c r="H32" s="1066"/>
      <c r="I32" s="1067"/>
      <c r="J32" s="1066"/>
      <c r="K32" s="1067"/>
      <c r="L32" s="1066"/>
      <c r="M32" s="1067"/>
      <c r="N32" s="1066"/>
      <c r="O32" s="1067"/>
      <c r="P32" s="1066"/>
      <c r="Q32" s="1067"/>
      <c r="R32" s="1066"/>
      <c r="S32" s="1067"/>
      <c r="T32" s="1066"/>
      <c r="U32" s="1067"/>
      <c r="V32" s="1066"/>
      <c r="W32" s="1067"/>
      <c r="X32" s="1066"/>
      <c r="Y32" s="1067"/>
      <c r="Z32" s="1066"/>
      <c r="AA32" s="1067"/>
      <c r="AB32" s="377" t="e">
        <f>#REF!</f>
        <v>#REF!</v>
      </c>
      <c r="AC32" s="1" t="e">
        <f>#REF!</f>
        <v>#REF!</v>
      </c>
      <c r="AD32" s="1" t="e">
        <f>#REF!</f>
        <v>#REF!</v>
      </c>
      <c r="AE32" s="1" t="e">
        <f>#REF!</f>
        <v>#REF!</v>
      </c>
      <c r="AF32" s="1" t="e">
        <f>#REF!</f>
        <v>#REF!</v>
      </c>
      <c r="AG32" s="1" t="e">
        <f>#REF!</f>
        <v>#REF!</v>
      </c>
    </row>
    <row r="33" spans="1:33" s="1" customFormat="1" ht="25.5" customHeight="1">
      <c r="A33" s="244" t="e">
        <f>#REF!</f>
        <v>#REF!</v>
      </c>
      <c r="B33" s="376" t="e">
        <f>#REF!</f>
        <v>#REF!</v>
      </c>
      <c r="C33" s="376" t="e">
        <f>#REF!</f>
        <v>#REF!</v>
      </c>
      <c r="D33" s="376" t="e">
        <f>#REF!</f>
        <v>#REF!</v>
      </c>
      <c r="E33" s="376" t="e">
        <f>#REF!</f>
        <v>#REF!</v>
      </c>
      <c r="F33" s="376" t="e">
        <f>#REF!</f>
        <v>#REF!</v>
      </c>
      <c r="G33" s="376" t="e">
        <f>#REF!</f>
        <v>#REF!</v>
      </c>
      <c r="H33" s="376" t="e">
        <f>#REF!</f>
        <v>#REF!</v>
      </c>
      <c r="I33" s="376" t="e">
        <f>#REF!</f>
        <v>#REF!</v>
      </c>
      <c r="J33" s="376" t="e">
        <f>#REF!</f>
        <v>#REF!</v>
      </c>
      <c r="K33" s="376" t="e">
        <f>#REF!</f>
        <v>#REF!</v>
      </c>
      <c r="L33" s="376" t="e">
        <f>#REF!</f>
        <v>#REF!</v>
      </c>
      <c r="M33" s="376" t="e">
        <f>#REF!</f>
        <v>#REF!</v>
      </c>
      <c r="N33" s="376" t="e">
        <f>#REF!</f>
        <v>#REF!</v>
      </c>
      <c r="O33" s="376" t="e">
        <f>#REF!</f>
        <v>#REF!</v>
      </c>
      <c r="P33" s="381" t="e">
        <f>#REF!</f>
        <v>#REF!</v>
      </c>
      <c r="Q33" s="381" t="e">
        <f>#REF!</f>
        <v>#REF!</v>
      </c>
      <c r="R33" s="381" t="e">
        <f>#REF!</f>
        <v>#REF!</v>
      </c>
      <c r="S33" s="381" t="e">
        <f>#REF!</f>
        <v>#REF!</v>
      </c>
      <c r="T33" s="382" t="e">
        <f>#REF!</f>
        <v>#REF!</v>
      </c>
      <c r="U33" s="382" t="e">
        <f>#REF!</f>
        <v>#REF!</v>
      </c>
      <c r="V33" s="382" t="e">
        <f>#REF!</f>
        <v>#REF!</v>
      </c>
      <c r="W33" s="382" t="e">
        <f>#REF!</f>
        <v>#REF!</v>
      </c>
      <c r="X33" s="382" t="e">
        <f>#REF!</f>
        <v>#REF!</v>
      </c>
      <c r="Y33" s="382" t="e">
        <f>#REF!</f>
        <v>#REF!</v>
      </c>
      <c r="Z33" s="382" t="e">
        <f>#REF!</f>
        <v>#REF!</v>
      </c>
      <c r="AA33" s="382" t="e">
        <f>#REF!</f>
        <v>#REF!</v>
      </c>
      <c r="AB33" s="381" t="e">
        <f>#REF!</f>
        <v>#REF!</v>
      </c>
      <c r="AC33" s="381" t="e">
        <f>#REF!</f>
        <v>#REF!</v>
      </c>
      <c r="AD33" s="381" t="e">
        <f>#REF!</f>
        <v>#REF!</v>
      </c>
      <c r="AE33" s="381" t="e">
        <f>#REF!</f>
        <v>#REF!</v>
      </c>
      <c r="AF33" s="381" t="e">
        <f>#REF!</f>
        <v>#REF!</v>
      </c>
      <c r="AG33" s="327" t="e">
        <f>#REF!</f>
        <v>#REF!</v>
      </c>
    </row>
    <row r="34" spans="1:33" ht="25.5" customHeight="1">
      <c r="A34" s="244" t="e">
        <f>#REF!</f>
        <v>#REF!</v>
      </c>
      <c r="B34" s="1070" t="e">
        <f>#REF!</f>
        <v>#REF!</v>
      </c>
      <c r="C34" s="1070"/>
      <c r="D34" s="1070"/>
      <c r="E34" s="1070"/>
      <c r="F34" s="1070"/>
      <c r="G34" s="1070"/>
      <c r="H34" s="1070"/>
      <c r="I34" s="1070"/>
      <c r="J34" s="1070"/>
      <c r="K34" s="1070"/>
      <c r="L34" s="328" t="e">
        <f>#REF!</f>
        <v>#REF!</v>
      </c>
      <c r="M34" s="1071" t="e">
        <f>#REF!</f>
        <v>#REF!</v>
      </c>
      <c r="N34" s="1072"/>
      <c r="O34" s="1072"/>
      <c r="P34" s="1072"/>
      <c r="Q34" s="1072"/>
      <c r="R34" s="1072"/>
      <c r="S34" s="1072"/>
      <c r="T34" s="1072"/>
      <c r="U34" s="1072"/>
      <c r="V34" s="1072"/>
      <c r="W34" s="1072"/>
      <c r="X34" s="378" t="e">
        <f>#REF!</f>
        <v>#REF!</v>
      </c>
      <c r="Y34" s="379"/>
      <c r="Z34" s="379"/>
      <c r="AA34" s="379"/>
      <c r="AB34" s="379"/>
      <c r="AC34" s="379"/>
      <c r="AD34" s="379"/>
      <c r="AE34" s="379"/>
      <c r="AF34" s="379"/>
      <c r="AG34" s="380"/>
    </row>
    <row r="35" spans="1:33" ht="25.5" customHeight="1" thickBot="1">
      <c r="A35" s="199" t="e">
        <f>#REF!</f>
        <v>#REF!</v>
      </c>
      <c r="B35" s="1073" t="e">
        <f>#REF!</f>
        <v>#REF!</v>
      </c>
      <c r="C35" s="1073"/>
      <c r="D35" s="1073"/>
      <c r="E35" s="1073"/>
      <c r="F35" s="1073"/>
      <c r="G35" s="1073"/>
      <c r="H35" s="1073"/>
      <c r="I35" s="1073"/>
      <c r="J35" s="1073"/>
      <c r="K35" s="1073"/>
      <c r="L35" s="200" t="e">
        <f>#REF!</f>
        <v>#REF!</v>
      </c>
      <c r="M35" s="1074" t="e">
        <f>#REF!</f>
        <v>#REF!</v>
      </c>
      <c r="N35" s="1075"/>
      <c r="O35" s="1075"/>
      <c r="P35" s="1075"/>
      <c r="Q35" s="1075"/>
      <c r="R35" s="1075"/>
      <c r="S35" s="1075"/>
      <c r="T35" s="1075"/>
      <c r="U35" s="1075"/>
      <c r="V35" s="1075"/>
      <c r="W35" s="1075"/>
      <c r="X35" s="201" t="e">
        <f>#REF!</f>
        <v>#REF!</v>
      </c>
      <c r="Y35" s="202"/>
      <c r="Z35" s="202"/>
      <c r="AA35" s="202"/>
      <c r="AB35" s="202"/>
      <c r="AC35" s="202"/>
      <c r="AD35" s="202"/>
      <c r="AE35" s="202"/>
      <c r="AF35" s="202"/>
      <c r="AG35" s="203"/>
    </row>
    <row r="36" spans="1:33" ht="25.5" customHeight="1">
      <c r="A36" s="1" t="e">
        <f>#REF!</f>
        <v>#REF!</v>
      </c>
      <c r="B36" s="204" t="e">
        <f>#REF!</f>
        <v>#REF!</v>
      </c>
      <c r="C36" s="204" t="e">
        <f>#REF!</f>
        <v>#REF!</v>
      </c>
      <c r="D36" s="204" t="e">
        <f>#REF!</f>
        <v>#REF!</v>
      </c>
      <c r="E36" s="204" t="e">
        <f>#REF!</f>
        <v>#REF!</v>
      </c>
      <c r="F36" s="204" t="e">
        <f>#REF!</f>
        <v>#REF!</v>
      </c>
      <c r="G36" s="204" t="e">
        <f>#REF!</f>
        <v>#REF!</v>
      </c>
      <c r="H36" s="204" t="e">
        <f>#REF!</f>
        <v>#REF!</v>
      </c>
      <c r="I36" s="204" t="e">
        <f>#REF!</f>
        <v>#REF!</v>
      </c>
      <c r="J36" s="204" t="e">
        <f>#REF!</f>
        <v>#REF!</v>
      </c>
      <c r="K36" s="204" t="e">
        <f>#REF!</f>
        <v>#REF!</v>
      </c>
      <c r="L36" s="205" t="e">
        <f>#REF!</f>
        <v>#REF!</v>
      </c>
      <c r="M36" s="1" t="e">
        <f>#REF!</f>
        <v>#REF!</v>
      </c>
      <c r="N36" s="1" t="e">
        <f>#REF!</f>
        <v>#REF!</v>
      </c>
      <c r="O36" s="1" t="e">
        <f>#REF!</f>
        <v>#REF!</v>
      </c>
      <c r="P36" s="1" t="e">
        <f>#REF!</f>
        <v>#REF!</v>
      </c>
      <c r="Q36" s="1" t="e">
        <f>#REF!</f>
        <v>#REF!</v>
      </c>
      <c r="R36" s="180" t="e">
        <f>#REF!</f>
        <v>#REF!</v>
      </c>
      <c r="S36" s="180" t="e">
        <f>#REF!</f>
        <v>#REF!</v>
      </c>
      <c r="T36" s="180" t="e">
        <f>#REF!</f>
        <v>#REF!</v>
      </c>
      <c r="U36" s="1" t="e">
        <f>#REF!</f>
        <v>#REF!</v>
      </c>
      <c r="V36" s="180" t="e">
        <f>#REF!</f>
        <v>#REF!</v>
      </c>
      <c r="W36" s="180" t="e">
        <f>#REF!</f>
        <v>#REF!</v>
      </c>
      <c r="X36" s="180" t="e">
        <f>#REF!</f>
        <v>#REF!</v>
      </c>
      <c r="Y36" s="1" t="e">
        <f>#REF!</f>
        <v>#REF!</v>
      </c>
      <c r="Z36" s="180" t="e">
        <f>#REF!</f>
        <v>#REF!</v>
      </c>
      <c r="AA36" s="180" t="e">
        <f>#REF!</f>
        <v>#REF!</v>
      </c>
      <c r="AB36" s="180" t="e">
        <f>#REF!</f>
        <v>#REF!</v>
      </c>
      <c r="AC36" s="1" t="e">
        <f>#REF!</f>
        <v>#REF!</v>
      </c>
      <c r="AD36" s="1" t="e">
        <f>#REF!</f>
        <v>#REF!</v>
      </c>
      <c r="AE36" s="1" t="e">
        <f>#REF!</f>
        <v>#REF!</v>
      </c>
      <c r="AF36" s="1" t="e">
        <f>#REF!</f>
        <v>#REF!</v>
      </c>
      <c r="AG36" s="1" t="e">
        <f>#REF!</f>
        <v>#REF!</v>
      </c>
    </row>
    <row r="37" spans="1:33" ht="25.5" customHeight="1" thickBot="1">
      <c r="A37" s="1" t="e">
        <f>#REF!</f>
        <v>#REF!</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3" ht="132.75" customHeight="1">
      <c r="A38" s="608" t="e">
        <f>#REF!</f>
        <v>#REF!</v>
      </c>
      <c r="B38" s="609"/>
      <c r="C38" s="609"/>
      <c r="D38" s="609"/>
      <c r="E38" s="609"/>
      <c r="F38" s="609"/>
      <c r="G38" s="609"/>
      <c r="H38" s="609"/>
      <c r="I38" s="609"/>
      <c r="J38" s="609"/>
      <c r="K38" s="609"/>
      <c r="L38" s="609"/>
      <c r="M38" s="609"/>
      <c r="N38" s="610"/>
      <c r="O38" s="1076" t="e">
        <f>#REF!</f>
        <v>#REF!</v>
      </c>
      <c r="P38" s="1077"/>
      <c r="Q38" s="1077"/>
      <c r="R38" s="1077"/>
      <c r="S38" s="1077"/>
      <c r="T38" s="1077"/>
      <c r="U38" s="1077"/>
      <c r="V38" s="1077"/>
      <c r="W38" s="1077"/>
      <c r="X38" s="1077"/>
      <c r="Y38" s="1077"/>
      <c r="Z38" s="1077"/>
      <c r="AA38" s="1077"/>
      <c r="AB38" s="1077"/>
      <c r="AC38" s="1077"/>
      <c r="AD38" s="1077"/>
      <c r="AE38" s="1077"/>
      <c r="AF38" s="1077"/>
      <c r="AG38" s="1078"/>
    </row>
    <row r="39" spans="1:33" ht="25.5" customHeight="1">
      <c r="A39" s="593" t="e">
        <f>#REF!</f>
        <v>#REF!</v>
      </c>
      <c r="B39" s="594"/>
      <c r="C39" s="594"/>
      <c r="D39" s="594"/>
      <c r="E39" s="594"/>
      <c r="F39" s="594"/>
      <c r="G39" s="594"/>
      <c r="H39" s="594"/>
      <c r="I39" s="594"/>
      <c r="J39" s="594"/>
      <c r="K39" s="594"/>
      <c r="L39" s="594"/>
      <c r="M39" s="594"/>
      <c r="N39" s="595"/>
      <c r="O39" s="206" t="e">
        <f>#REF!</f>
        <v>#REF!</v>
      </c>
      <c r="P39" s="207"/>
      <c r="Q39" s="207"/>
      <c r="R39" s="207"/>
      <c r="S39" s="207"/>
      <c r="T39" s="207"/>
      <c r="U39" s="207"/>
      <c r="V39" s="1068" t="e">
        <f>#REF!</f>
        <v>#REF!</v>
      </c>
      <c r="W39" s="1068"/>
      <c r="X39" s="1068"/>
      <c r="Y39" s="1068"/>
      <c r="Z39" s="1068"/>
      <c r="AA39" s="1068"/>
      <c r="AB39" s="1068"/>
      <c r="AC39" s="208" t="e">
        <f>#REF!</f>
        <v>#REF!</v>
      </c>
      <c r="AD39" s="207" t="e">
        <f>#REF!</f>
        <v>#REF!</v>
      </c>
      <c r="AE39" s="209" t="e">
        <f>#REF!</f>
        <v>#REF!</v>
      </c>
      <c r="AF39" s="210" t="e">
        <f>#REF!</f>
        <v>#REF!</v>
      </c>
      <c r="AG39" s="211" t="e">
        <f>#REF!</f>
        <v>#REF!</v>
      </c>
    </row>
    <row r="40" spans="1:33" ht="25.5" customHeight="1">
      <c r="A40" s="593" t="e">
        <f>#REF!</f>
        <v>#REF!</v>
      </c>
      <c r="B40" s="594"/>
      <c r="C40" s="594"/>
      <c r="D40" s="594"/>
      <c r="E40" s="594"/>
      <c r="F40" s="594"/>
      <c r="G40" s="594"/>
      <c r="H40" s="594"/>
      <c r="I40" s="594"/>
      <c r="J40" s="594"/>
      <c r="K40" s="594"/>
      <c r="L40" s="594"/>
      <c r="M40" s="594"/>
      <c r="N40" s="595"/>
      <c r="O40" s="206" t="e">
        <f>#REF!</f>
        <v>#REF!</v>
      </c>
      <c r="P40" s="207"/>
      <c r="Q40" s="207"/>
      <c r="R40" s="207"/>
      <c r="S40" s="207"/>
      <c r="T40" s="207"/>
      <c r="U40" s="207"/>
      <c r="V40" s="1068" t="e">
        <f>#REF!</f>
        <v>#REF!</v>
      </c>
      <c r="W40" s="1068"/>
      <c r="X40" s="1068"/>
      <c r="Y40" s="1068"/>
      <c r="Z40" s="1068"/>
      <c r="AA40" s="1068"/>
      <c r="AB40" s="1068"/>
      <c r="AC40" s="208" t="e">
        <f>#REF!</f>
        <v>#REF!</v>
      </c>
      <c r="AD40" s="207" t="e">
        <f>#REF!</f>
        <v>#REF!</v>
      </c>
      <c r="AE40" s="23" t="e">
        <f>#REF!</f>
        <v>#REF!</v>
      </c>
      <c r="AF40" s="210" t="e">
        <f>#REF!</f>
        <v>#REF!</v>
      </c>
      <c r="AG40" s="211" t="e">
        <f>#REF!</f>
        <v>#REF!</v>
      </c>
    </row>
    <row r="41" spans="1:33" ht="25.5" customHeight="1" thickBot="1">
      <c r="A41" s="718" t="e">
        <f>#REF!</f>
        <v>#REF!</v>
      </c>
      <c r="B41" s="719"/>
      <c r="C41" s="719"/>
      <c r="D41" s="719"/>
      <c r="E41" s="719"/>
      <c r="F41" s="719"/>
      <c r="G41" s="719"/>
      <c r="H41" s="719"/>
      <c r="I41" s="719"/>
      <c r="J41" s="719"/>
      <c r="K41" s="719"/>
      <c r="L41" s="719"/>
      <c r="M41" s="719"/>
      <c r="N41" s="720"/>
      <c r="O41" s="212" t="e">
        <f>#REF!</f>
        <v>#REF!</v>
      </c>
      <c r="P41" s="213"/>
      <c r="Q41" s="213"/>
      <c r="R41" s="213"/>
      <c r="S41" s="213"/>
      <c r="T41" s="213"/>
      <c r="U41" s="213"/>
      <c r="V41" s="1069" t="e">
        <f>#REF!</f>
        <v>#REF!</v>
      </c>
      <c r="W41" s="1069"/>
      <c r="X41" s="1069"/>
      <c r="Y41" s="1069"/>
      <c r="Z41" s="1069"/>
      <c r="AA41" s="1069"/>
      <c r="AB41" s="1069"/>
      <c r="AC41" s="214" t="e">
        <f>#REF!</f>
        <v>#REF!</v>
      </c>
      <c r="AD41" s="213" t="e">
        <f>#REF!</f>
        <v>#REF!</v>
      </c>
      <c r="AE41" s="214" t="e">
        <f>#REF!</f>
        <v>#REF!</v>
      </c>
      <c r="AF41" s="214" t="e">
        <f>#REF!</f>
        <v>#REF!</v>
      </c>
      <c r="AG41" s="215" t="e">
        <f>#REF!</f>
        <v>#REF!</v>
      </c>
    </row>
    <row r="42" spans="1:33" ht="18" customHeight="1">
      <c r="A42" s="13" t="e">
        <f>#REF!</f>
        <v>#REF!</v>
      </c>
      <c r="B42" s="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t="e">
        <f>#REF!</f>
        <v>#REF!</v>
      </c>
      <c r="AG42" s="1" t="e">
        <f>#REF!</f>
        <v>#REF!</v>
      </c>
    </row>
    <row r="43" spans="1:33" ht="26.25" customHeight="1">
      <c r="A43" s="590" t="e">
        <f>#REF!</f>
        <v>#REF!</v>
      </c>
      <c r="B43" s="590"/>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row>
    <row r="44" spans="1:33" ht="25.5" customHeight="1">
      <c r="A44" s="13" t="e">
        <f>#REF!</f>
        <v>#REF!</v>
      </c>
      <c r="B44" s="1" t="e">
        <f>#REF!</f>
        <v>#REF!</v>
      </c>
      <c r="C44" s="5" t="e">
        <f>#REF!</f>
        <v>#REF!</v>
      </c>
      <c r="D44" s="5" t="e">
        <f>#REF!</f>
        <v>#REF!</v>
      </c>
      <c r="E44" s="5" t="e">
        <f>#REF!</f>
        <v>#REF!</v>
      </c>
      <c r="F44" s="5" t="e">
        <f>#REF!</f>
        <v>#REF!</v>
      </c>
      <c r="G44" s="5" t="e">
        <f>#REF!</f>
        <v>#REF!</v>
      </c>
      <c r="H44" s="5" t="e">
        <f>#REF!</f>
        <v>#REF!</v>
      </c>
      <c r="I44" s="5" t="e">
        <f>#REF!</f>
        <v>#REF!</v>
      </c>
      <c r="J44" s="5" t="e">
        <f>#REF!</f>
        <v>#REF!</v>
      </c>
      <c r="K44" s="5" t="e">
        <f>#REF!</f>
        <v>#REF!</v>
      </c>
      <c r="L44" s="5" t="e">
        <f>#REF!</f>
        <v>#REF!</v>
      </c>
      <c r="M44" s="5" t="e">
        <f>#REF!</f>
        <v>#REF!</v>
      </c>
      <c r="N44" s="5" t="e">
        <f>#REF!</f>
        <v>#REF!</v>
      </c>
      <c r="O44" s="5" t="e">
        <f>#REF!</f>
        <v>#REF!</v>
      </c>
      <c r="P44" s="5" t="e">
        <f>#REF!</f>
        <v>#REF!</v>
      </c>
      <c r="Q44" s="5" t="e">
        <f>#REF!</f>
        <v>#REF!</v>
      </c>
      <c r="R44" s="5" t="e">
        <f>#REF!</f>
        <v>#REF!</v>
      </c>
      <c r="S44" s="5" t="e">
        <f>#REF!</f>
        <v>#REF!</v>
      </c>
      <c r="T44" s="5" t="e">
        <f>#REF!</f>
        <v>#REF!</v>
      </c>
      <c r="U44" s="5" t="e">
        <f>#REF!</f>
        <v>#REF!</v>
      </c>
      <c r="V44" s="5" t="e">
        <f>#REF!</f>
        <v>#REF!</v>
      </c>
      <c r="W44" s="5" t="e">
        <f>#REF!</f>
        <v>#REF!</v>
      </c>
      <c r="X44" s="5" t="e">
        <f>#REF!</f>
        <v>#REF!</v>
      </c>
      <c r="Y44" s="5" t="e">
        <f>#REF!</f>
        <v>#REF!</v>
      </c>
      <c r="Z44" s="5" t="e">
        <f>#REF!</f>
        <v>#REF!</v>
      </c>
      <c r="AA44" s="5" t="e">
        <f>#REF!</f>
        <v>#REF!</v>
      </c>
      <c r="AB44" s="5" t="e">
        <f>#REF!</f>
        <v>#REF!</v>
      </c>
      <c r="AC44" s="5" t="e">
        <f>#REF!</f>
        <v>#REF!</v>
      </c>
      <c r="AD44" s="5" t="e">
        <f>#REF!</f>
        <v>#REF!</v>
      </c>
      <c r="AE44" s="5" t="e">
        <f>#REF!</f>
        <v>#REF!</v>
      </c>
      <c r="AF44" s="5" t="e">
        <f>#REF!</f>
        <v>#REF!</v>
      </c>
      <c r="AG44" s="1" t="e">
        <f>#REF!</f>
        <v>#REF!</v>
      </c>
    </row>
    <row r="45" spans="1:33" ht="25.5" customHeight="1">
      <c r="A45" s="1" t="e">
        <f>#REF!</f>
        <v>#REF!</v>
      </c>
      <c r="B45" s="1"/>
      <c r="C45" s="5"/>
      <c r="D45" s="5"/>
      <c r="E45" s="1"/>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1"/>
    </row>
    <row r="46" spans="1:33" ht="25.5" customHeight="1" thickBot="1">
      <c r="A46" s="1" t="e">
        <f>#REF!</f>
        <v>#REF!</v>
      </c>
      <c r="B46" s="1"/>
      <c r="C46" s="5"/>
      <c r="D46" s="5"/>
      <c r="E46" s="1"/>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9.5" customHeight="1">
      <c r="A47" s="630" t="e">
        <f>#REF!</f>
        <v>#REF!</v>
      </c>
      <c r="B47" s="631"/>
      <c r="C47" s="631"/>
      <c r="D47" s="631"/>
      <c r="E47" s="631"/>
      <c r="F47" s="631"/>
      <c r="G47" s="631"/>
      <c r="H47" s="631"/>
      <c r="I47" s="632"/>
      <c r="J47" s="877" t="e">
        <f>#REF!</f>
        <v>#REF!</v>
      </c>
      <c r="K47" s="631"/>
      <c r="L47" s="631"/>
      <c r="M47" s="631"/>
      <c r="N47" s="631"/>
      <c r="O47" s="631"/>
      <c r="P47" s="631"/>
      <c r="Q47" s="631"/>
      <c r="R47" s="632"/>
      <c r="S47" s="877" t="e">
        <f>#REF!</f>
        <v>#REF!</v>
      </c>
      <c r="T47" s="631"/>
      <c r="U47" s="631"/>
      <c r="V47" s="631"/>
      <c r="W47" s="631"/>
      <c r="X47" s="631"/>
      <c r="Y47" s="631"/>
      <c r="Z47" s="631"/>
      <c r="AA47" s="631"/>
      <c r="AB47" s="631"/>
      <c r="AC47" s="631"/>
      <c r="AD47" s="631"/>
      <c r="AE47" s="631"/>
      <c r="AF47" s="631"/>
      <c r="AG47" s="710"/>
    </row>
    <row r="48" spans="1:33" ht="19.5" customHeight="1">
      <c r="A48" s="191" t="e">
        <f>#REF!</f>
        <v>#REF!</v>
      </c>
      <c r="B48" s="594" t="e">
        <f>#REF!</f>
        <v>#REF!</v>
      </c>
      <c r="C48" s="594"/>
      <c r="D48" s="594"/>
      <c r="E48" s="594"/>
      <c r="F48" s="594"/>
      <c r="G48" s="594"/>
      <c r="H48" s="594"/>
      <c r="I48" s="192" t="e">
        <f>#REF!</f>
        <v>#REF!</v>
      </c>
      <c r="J48" s="896" t="e">
        <f>#REF!</f>
        <v>#REF!</v>
      </c>
      <c r="K48" s="897"/>
      <c r="L48" s="897"/>
      <c r="M48" s="897"/>
      <c r="N48" s="897"/>
      <c r="O48" s="897"/>
      <c r="P48" s="897"/>
      <c r="Q48" s="897"/>
      <c r="R48" s="898"/>
      <c r="S48" s="1079" t="e">
        <f>#REF!</f>
        <v>#REF!</v>
      </c>
      <c r="T48" s="1080"/>
      <c r="U48" s="1080"/>
      <c r="V48" s="1080"/>
      <c r="W48" s="1080"/>
      <c r="X48" s="1080"/>
      <c r="Y48" s="1080"/>
      <c r="Z48" s="1080"/>
      <c r="AA48" s="1080"/>
      <c r="AB48" s="1080"/>
      <c r="AC48" s="1080"/>
      <c r="AD48" s="1080"/>
      <c r="AE48" s="1080"/>
      <c r="AF48" s="1080"/>
      <c r="AG48" s="1081"/>
    </row>
    <row r="49" spans="1:33" ht="19.5" customHeight="1">
      <c r="A49" s="191" t="e">
        <f>#REF!</f>
        <v>#REF!</v>
      </c>
      <c r="B49" s="594" t="e">
        <f>#REF!</f>
        <v>#REF!</v>
      </c>
      <c r="C49" s="594"/>
      <c r="D49" s="594"/>
      <c r="E49" s="594"/>
      <c r="F49" s="594"/>
      <c r="G49" s="594"/>
      <c r="H49" s="594"/>
      <c r="I49" s="192" t="e">
        <f>#REF!</f>
        <v>#REF!</v>
      </c>
      <c r="J49" s="896" t="e">
        <f>#REF!</f>
        <v>#REF!</v>
      </c>
      <c r="K49" s="897"/>
      <c r="L49" s="897"/>
      <c r="M49" s="897"/>
      <c r="N49" s="897"/>
      <c r="O49" s="897"/>
      <c r="P49" s="897"/>
      <c r="Q49" s="897"/>
      <c r="R49" s="898"/>
      <c r="S49" s="1079" t="e">
        <f>#REF!</f>
        <v>#REF!</v>
      </c>
      <c r="T49" s="1080"/>
      <c r="U49" s="1080"/>
      <c r="V49" s="1080"/>
      <c r="W49" s="1080"/>
      <c r="X49" s="1080"/>
      <c r="Y49" s="1080"/>
      <c r="Z49" s="1080"/>
      <c r="AA49" s="1080"/>
      <c r="AB49" s="1080"/>
      <c r="AC49" s="1080"/>
      <c r="AD49" s="1080"/>
      <c r="AE49" s="1080"/>
      <c r="AF49" s="1080"/>
      <c r="AG49" s="1081"/>
    </row>
    <row r="50" spans="1:33" ht="19.5" customHeight="1">
      <c r="A50" s="191" t="e">
        <f>#REF!</f>
        <v>#REF!</v>
      </c>
      <c r="B50" s="594" t="e">
        <f>#REF!</f>
        <v>#REF!</v>
      </c>
      <c r="C50" s="594"/>
      <c r="D50" s="594"/>
      <c r="E50" s="594"/>
      <c r="F50" s="594"/>
      <c r="G50" s="594"/>
      <c r="H50" s="594"/>
      <c r="I50" s="192" t="e">
        <f>#REF!</f>
        <v>#REF!</v>
      </c>
      <c r="J50" s="1082" t="e">
        <f>#REF!</f>
        <v>#REF!</v>
      </c>
      <c r="K50" s="1083"/>
      <c r="L50" s="1083"/>
      <c r="M50" s="1083"/>
      <c r="N50" s="1083"/>
      <c r="O50" s="1083"/>
      <c r="P50" s="1083"/>
      <c r="Q50" s="1083"/>
      <c r="R50" s="1084"/>
      <c r="S50" s="1079" t="e">
        <f>#REF!</f>
        <v>#REF!</v>
      </c>
      <c r="T50" s="1080"/>
      <c r="U50" s="1080"/>
      <c r="V50" s="1080"/>
      <c r="W50" s="1080"/>
      <c r="X50" s="1080"/>
      <c r="Y50" s="1080"/>
      <c r="Z50" s="1080"/>
      <c r="AA50" s="1080"/>
      <c r="AB50" s="1080"/>
      <c r="AC50" s="1080"/>
      <c r="AD50" s="1080"/>
      <c r="AE50" s="1080"/>
      <c r="AF50" s="1080"/>
      <c r="AG50" s="1081"/>
    </row>
    <row r="51" spans="1:33" ht="19.5" customHeight="1">
      <c r="A51" s="191" t="e">
        <f>#REF!</f>
        <v>#REF!</v>
      </c>
      <c r="B51" s="594" t="e">
        <f>#REF!</f>
        <v>#REF!</v>
      </c>
      <c r="C51" s="594"/>
      <c r="D51" s="594"/>
      <c r="E51" s="594"/>
      <c r="F51" s="594"/>
      <c r="G51" s="594"/>
      <c r="H51" s="594"/>
      <c r="I51" s="192" t="e">
        <f>#REF!</f>
        <v>#REF!</v>
      </c>
      <c r="J51" s="896" t="e">
        <f>#REF!</f>
        <v>#REF!</v>
      </c>
      <c r="K51" s="897"/>
      <c r="L51" s="897"/>
      <c r="M51" s="897"/>
      <c r="N51" s="897"/>
      <c r="O51" s="897"/>
      <c r="P51" s="897"/>
      <c r="Q51" s="897"/>
      <c r="R51" s="898"/>
      <c r="S51" s="1079" t="e">
        <f>#REF!</f>
        <v>#REF!</v>
      </c>
      <c r="T51" s="1080"/>
      <c r="U51" s="1080"/>
      <c r="V51" s="1080"/>
      <c r="W51" s="1080"/>
      <c r="X51" s="1080"/>
      <c r="Y51" s="1080"/>
      <c r="Z51" s="1080"/>
      <c r="AA51" s="1080"/>
      <c r="AB51" s="1080"/>
      <c r="AC51" s="1080"/>
      <c r="AD51" s="1080"/>
      <c r="AE51" s="1080"/>
      <c r="AF51" s="1080"/>
      <c r="AG51" s="1081"/>
    </row>
    <row r="52" spans="1:33" ht="19.5" customHeight="1">
      <c r="A52" s="191" t="e">
        <f>#REF!</f>
        <v>#REF!</v>
      </c>
      <c r="B52" s="594" t="e">
        <f>#REF!</f>
        <v>#REF!</v>
      </c>
      <c r="C52" s="594"/>
      <c r="D52" s="594"/>
      <c r="E52" s="594"/>
      <c r="F52" s="594"/>
      <c r="G52" s="594"/>
      <c r="H52" s="594"/>
      <c r="I52" s="192" t="e">
        <f>#REF!</f>
        <v>#REF!</v>
      </c>
      <c r="J52" s="1082" t="e">
        <f>#REF!</f>
        <v>#REF!</v>
      </c>
      <c r="K52" s="1083"/>
      <c r="L52" s="1083"/>
      <c r="M52" s="1083"/>
      <c r="N52" s="1083"/>
      <c r="O52" s="1083"/>
      <c r="P52" s="1083"/>
      <c r="Q52" s="1083"/>
      <c r="R52" s="1084"/>
      <c r="S52" s="1079" t="e">
        <f>#REF!</f>
        <v>#REF!</v>
      </c>
      <c r="T52" s="1080"/>
      <c r="U52" s="1080"/>
      <c r="V52" s="1080"/>
      <c r="W52" s="1080"/>
      <c r="X52" s="1080"/>
      <c r="Y52" s="1080"/>
      <c r="Z52" s="1080"/>
      <c r="AA52" s="1080"/>
      <c r="AB52" s="1080"/>
      <c r="AC52" s="1080"/>
      <c r="AD52" s="1080"/>
      <c r="AE52" s="1080"/>
      <c r="AF52" s="1080"/>
      <c r="AG52" s="1081"/>
    </row>
    <row r="53" spans="1:33" ht="19.5" customHeight="1" thickBot="1">
      <c r="A53" s="718" t="e">
        <f>#REF!</f>
        <v>#REF!</v>
      </c>
      <c r="B53" s="719"/>
      <c r="C53" s="719"/>
      <c r="D53" s="719"/>
      <c r="E53" s="719"/>
      <c r="F53" s="719"/>
      <c r="G53" s="719"/>
      <c r="H53" s="719"/>
      <c r="I53" s="720"/>
      <c r="J53" s="842" t="e">
        <f>#REF!</f>
        <v>#REF!</v>
      </c>
      <c r="K53" s="843"/>
      <c r="L53" s="843"/>
      <c r="M53" s="843"/>
      <c r="N53" s="843"/>
      <c r="O53" s="843"/>
      <c r="P53" s="843"/>
      <c r="Q53" s="843"/>
      <c r="R53" s="844"/>
      <c r="S53" s="1085" t="e">
        <f>#REF!</f>
        <v>#REF!</v>
      </c>
      <c r="T53" s="1086"/>
      <c r="U53" s="1086"/>
      <c r="V53" s="1086"/>
      <c r="W53" s="1086"/>
      <c r="X53" s="1086"/>
      <c r="Y53" s="1086"/>
      <c r="Z53" s="1086"/>
      <c r="AA53" s="1086"/>
      <c r="AB53" s="1086"/>
      <c r="AC53" s="1086"/>
      <c r="AD53" s="1086"/>
      <c r="AE53" s="1086"/>
      <c r="AF53" s="1086"/>
      <c r="AG53" s="1087"/>
    </row>
    <row r="54" spans="1:33" ht="7.5" customHeight="1">
      <c r="A54" s="1" t="e">
        <f>#REF!</f>
        <v>#REF!</v>
      </c>
      <c r="B54" s="1" t="e">
        <f>#REF!</f>
        <v>#REF!</v>
      </c>
      <c r="C54" s="1" t="e">
        <f>#REF!</f>
        <v>#REF!</v>
      </c>
      <c r="D54" s="1" t="e">
        <f>#REF!</f>
        <v>#REF!</v>
      </c>
      <c r="E54" s="1" t="e">
        <f>#REF!</f>
        <v>#REF!</v>
      </c>
      <c r="F54" s="1" t="e">
        <f>#REF!</f>
        <v>#REF!</v>
      </c>
      <c r="G54" s="1" t="e">
        <f>#REF!</f>
        <v>#REF!</v>
      </c>
      <c r="H54" s="1" t="e">
        <f>#REF!</f>
        <v>#REF!</v>
      </c>
      <c r="I54" s="1" t="e">
        <f>#REF!</f>
        <v>#REF!</v>
      </c>
      <c r="J54" s="1" t="e">
        <f>#REF!</f>
        <v>#REF!</v>
      </c>
      <c r="K54" s="1" t="e">
        <f>#REF!</f>
        <v>#REF!</v>
      </c>
      <c r="L54" s="1" t="e">
        <f>#REF!</f>
        <v>#REF!</v>
      </c>
      <c r="M54" s="1" t="e">
        <f>#REF!</f>
        <v>#REF!</v>
      </c>
      <c r="N54" s="1" t="e">
        <f>#REF!</f>
        <v>#REF!</v>
      </c>
      <c r="O54" s="1" t="e">
        <f>#REF!</f>
        <v>#REF!</v>
      </c>
      <c r="P54" s="1" t="e">
        <f>#REF!</f>
        <v>#REF!</v>
      </c>
      <c r="Q54" s="1" t="e">
        <f>#REF!</f>
        <v>#REF!</v>
      </c>
      <c r="R54" s="1" t="e">
        <f>#REF!</f>
        <v>#REF!</v>
      </c>
      <c r="S54" s="1" t="e">
        <f>#REF!</f>
        <v>#REF!</v>
      </c>
      <c r="T54" s="1" t="e">
        <f>#REF!</f>
        <v>#REF!</v>
      </c>
      <c r="U54" s="1" t="e">
        <f>#REF!</f>
        <v>#REF!</v>
      </c>
      <c r="V54" s="1" t="e">
        <f>#REF!</f>
        <v>#REF!</v>
      </c>
      <c r="W54" s="1" t="e">
        <f>#REF!</f>
        <v>#REF!</v>
      </c>
      <c r="X54" s="1" t="e">
        <f>#REF!</f>
        <v>#REF!</v>
      </c>
      <c r="Y54" s="1" t="e">
        <f>#REF!</f>
        <v>#REF!</v>
      </c>
      <c r="Z54" s="1" t="e">
        <f>#REF!</f>
        <v>#REF!</v>
      </c>
      <c r="AA54" s="1" t="e">
        <f>#REF!</f>
        <v>#REF!</v>
      </c>
      <c r="AB54" s="1" t="e">
        <f>#REF!</f>
        <v>#REF!</v>
      </c>
      <c r="AC54" s="1" t="e">
        <f>#REF!</f>
        <v>#REF!</v>
      </c>
      <c r="AD54" s="1" t="e">
        <f>#REF!</f>
        <v>#REF!</v>
      </c>
      <c r="AE54" s="1" t="e">
        <f>#REF!</f>
        <v>#REF!</v>
      </c>
      <c r="AF54" s="1" t="e">
        <f>#REF!</f>
        <v>#REF!</v>
      </c>
      <c r="AG54" s="1" t="e">
        <f>#REF!</f>
        <v>#REF!</v>
      </c>
    </row>
    <row r="55" spans="1:33" ht="25.5" customHeight="1" thickBot="1">
      <c r="A55" s="1" t="e">
        <f>#REF!</f>
        <v>#REF!</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20"/>
    </row>
    <row r="56" spans="1:33" ht="19.5" customHeight="1">
      <c r="A56" s="711" t="e">
        <f>#REF!</f>
        <v>#REF!</v>
      </c>
      <c r="B56" s="712"/>
      <c r="C56" s="712"/>
      <c r="D56" s="712"/>
      <c r="E56" s="712"/>
      <c r="F56" s="877" t="e">
        <f>#REF!</f>
        <v>#REF!</v>
      </c>
      <c r="G56" s="631"/>
      <c r="H56" s="631"/>
      <c r="I56" s="631"/>
      <c r="J56" s="632"/>
      <c r="K56" s="712" t="e">
        <f>#REF!</f>
        <v>#REF!</v>
      </c>
      <c r="L56" s="712"/>
      <c r="M56" s="712"/>
      <c r="N56" s="712"/>
      <c r="O56" s="712"/>
      <c r="P56" s="712"/>
      <c r="Q56" s="712"/>
      <c r="R56" s="712" t="e">
        <f>#REF!</f>
        <v>#REF!</v>
      </c>
      <c r="S56" s="712"/>
      <c r="T56" s="712"/>
      <c r="U56" s="712"/>
      <c r="V56" s="712"/>
      <c r="W56" s="712"/>
      <c r="X56" s="712"/>
      <c r="Y56" s="712" t="e">
        <f>#REF!</f>
        <v>#REF!</v>
      </c>
      <c r="Z56" s="712"/>
      <c r="AA56" s="712"/>
      <c r="AB56" s="712"/>
      <c r="AC56" s="712"/>
      <c r="AD56" s="712"/>
      <c r="AE56" s="712"/>
      <c r="AF56" s="712"/>
      <c r="AG56" s="878"/>
    </row>
    <row r="57" spans="1:33" ht="19.5" customHeight="1">
      <c r="A57" s="1088" t="e">
        <f>#REF!</f>
        <v>#REF!</v>
      </c>
      <c r="B57" s="1089"/>
      <c r="C57" s="1089"/>
      <c r="D57" s="1089"/>
      <c r="E57" s="1089"/>
      <c r="F57" s="1029" t="e">
        <f>#REF!</f>
        <v>#REF!</v>
      </c>
      <c r="G57" s="1030"/>
      <c r="H57" s="1030"/>
      <c r="I57" s="1030"/>
      <c r="J57" s="1090"/>
      <c r="K57" s="1091" t="e">
        <f>#REF!</f>
        <v>#REF!</v>
      </c>
      <c r="L57" s="1091"/>
      <c r="M57" s="1091"/>
      <c r="N57" s="1091"/>
      <c r="O57" s="1091"/>
      <c r="P57" s="1091"/>
      <c r="Q57" s="1091"/>
      <c r="R57" s="1091" t="e">
        <f>#REF!</f>
        <v>#REF!</v>
      </c>
      <c r="S57" s="1091"/>
      <c r="T57" s="1091"/>
      <c r="U57" s="1091"/>
      <c r="V57" s="1091"/>
      <c r="W57" s="1091"/>
      <c r="X57" s="1091"/>
      <c r="Y57" s="1079" t="e">
        <f>#REF!</f>
        <v>#REF!</v>
      </c>
      <c r="Z57" s="1080"/>
      <c r="AA57" s="1080"/>
      <c r="AB57" s="1080"/>
      <c r="AC57" s="1080"/>
      <c r="AD57" s="1080"/>
      <c r="AE57" s="1080"/>
      <c r="AF57" s="1080"/>
      <c r="AG57" s="1081"/>
    </row>
    <row r="58" spans="1:33" ht="19.5" customHeight="1">
      <c r="A58" s="1088" t="e">
        <f>#REF!</f>
        <v>#REF!</v>
      </c>
      <c r="B58" s="1089"/>
      <c r="C58" s="1089"/>
      <c r="D58" s="1089"/>
      <c r="E58" s="1089"/>
      <c r="F58" s="1029" t="e">
        <f>#REF!</f>
        <v>#REF!</v>
      </c>
      <c r="G58" s="1030"/>
      <c r="H58" s="1030"/>
      <c r="I58" s="1030"/>
      <c r="J58" s="1090"/>
      <c r="K58" s="1091" t="e">
        <f>#REF!</f>
        <v>#REF!</v>
      </c>
      <c r="L58" s="1091"/>
      <c r="M58" s="1091"/>
      <c r="N58" s="1091"/>
      <c r="O58" s="1091"/>
      <c r="P58" s="1091"/>
      <c r="Q58" s="1091"/>
      <c r="R58" s="1091" t="e">
        <f>#REF!</f>
        <v>#REF!</v>
      </c>
      <c r="S58" s="1091"/>
      <c r="T58" s="1091"/>
      <c r="U58" s="1091"/>
      <c r="V58" s="1091"/>
      <c r="W58" s="1091"/>
      <c r="X58" s="1091"/>
      <c r="Y58" s="1092" t="e">
        <f>#REF!</f>
        <v>#REF!</v>
      </c>
      <c r="Z58" s="1092"/>
      <c r="AA58" s="1092"/>
      <c r="AB58" s="1092"/>
      <c r="AC58" s="1092"/>
      <c r="AD58" s="1092"/>
      <c r="AE58" s="1092"/>
      <c r="AF58" s="1092"/>
      <c r="AG58" s="1093"/>
    </row>
    <row r="59" spans="1:33" ht="19.5" customHeight="1">
      <c r="A59" s="1088" t="e">
        <f>#REF!</f>
        <v>#REF!</v>
      </c>
      <c r="B59" s="1089"/>
      <c r="C59" s="1089"/>
      <c r="D59" s="1089"/>
      <c r="E59" s="1089"/>
      <c r="F59" s="1029" t="e">
        <f>#REF!</f>
        <v>#REF!</v>
      </c>
      <c r="G59" s="1030"/>
      <c r="H59" s="1030"/>
      <c r="I59" s="1030"/>
      <c r="J59" s="1090"/>
      <c r="K59" s="1091" t="e">
        <f>#REF!</f>
        <v>#REF!</v>
      </c>
      <c r="L59" s="1091"/>
      <c r="M59" s="1091"/>
      <c r="N59" s="1091"/>
      <c r="O59" s="1091"/>
      <c r="P59" s="1091"/>
      <c r="Q59" s="1091"/>
      <c r="R59" s="1091" t="e">
        <f>#REF!</f>
        <v>#REF!</v>
      </c>
      <c r="S59" s="1091"/>
      <c r="T59" s="1091"/>
      <c r="U59" s="1091"/>
      <c r="V59" s="1091"/>
      <c r="W59" s="1091"/>
      <c r="X59" s="1091"/>
      <c r="Y59" s="1092" t="e">
        <f>#REF!</f>
        <v>#REF!</v>
      </c>
      <c r="Z59" s="1092"/>
      <c r="AA59" s="1092"/>
      <c r="AB59" s="1092"/>
      <c r="AC59" s="1092"/>
      <c r="AD59" s="1092"/>
      <c r="AE59" s="1092"/>
      <c r="AF59" s="1092"/>
      <c r="AG59" s="1093"/>
    </row>
    <row r="60" spans="1:33" ht="19.5" customHeight="1">
      <c r="A60" s="1088" t="e">
        <f>#REF!</f>
        <v>#REF!</v>
      </c>
      <c r="B60" s="1089"/>
      <c r="C60" s="1089"/>
      <c r="D60" s="1089"/>
      <c r="E60" s="1089"/>
      <c r="F60" s="1029" t="e">
        <f>#REF!</f>
        <v>#REF!</v>
      </c>
      <c r="G60" s="1030"/>
      <c r="H60" s="1030"/>
      <c r="I60" s="1030"/>
      <c r="J60" s="1090"/>
      <c r="K60" s="1091" t="e">
        <f>#REF!</f>
        <v>#REF!</v>
      </c>
      <c r="L60" s="1091"/>
      <c r="M60" s="1091"/>
      <c r="N60" s="1091"/>
      <c r="O60" s="1091"/>
      <c r="P60" s="1091"/>
      <c r="Q60" s="1091"/>
      <c r="R60" s="1091" t="e">
        <f>#REF!</f>
        <v>#REF!</v>
      </c>
      <c r="S60" s="1091"/>
      <c r="T60" s="1091"/>
      <c r="U60" s="1091"/>
      <c r="V60" s="1091"/>
      <c r="W60" s="1091"/>
      <c r="X60" s="1091"/>
      <c r="Y60" s="1092" t="e">
        <f>#REF!</f>
        <v>#REF!</v>
      </c>
      <c r="Z60" s="1092"/>
      <c r="AA60" s="1092"/>
      <c r="AB60" s="1092"/>
      <c r="AC60" s="1092"/>
      <c r="AD60" s="1092"/>
      <c r="AE60" s="1092"/>
      <c r="AF60" s="1092"/>
      <c r="AG60" s="1093"/>
    </row>
    <row r="61" spans="1:33" ht="19.5" customHeight="1" thickBot="1">
      <c r="A61" s="718" t="e">
        <f>#REF!</f>
        <v>#REF!</v>
      </c>
      <c r="B61" s="719"/>
      <c r="C61" s="719"/>
      <c r="D61" s="719"/>
      <c r="E61" s="719"/>
      <c r="F61" s="719"/>
      <c r="G61" s="719"/>
      <c r="H61" s="719"/>
      <c r="I61" s="719"/>
      <c r="J61" s="720"/>
      <c r="K61" s="887" t="e">
        <f>#REF!</f>
        <v>#REF!</v>
      </c>
      <c r="L61" s="887"/>
      <c r="M61" s="887"/>
      <c r="N61" s="887"/>
      <c r="O61" s="887"/>
      <c r="P61" s="887"/>
      <c r="Q61" s="887"/>
      <c r="R61" s="887" t="e">
        <f>#REF!</f>
        <v>#REF!</v>
      </c>
      <c r="S61" s="887"/>
      <c r="T61" s="887"/>
      <c r="U61" s="887"/>
      <c r="V61" s="887"/>
      <c r="W61" s="887"/>
      <c r="X61" s="887"/>
      <c r="Y61" s="885" t="e">
        <f>#REF!</f>
        <v>#REF!</v>
      </c>
      <c r="Z61" s="885"/>
      <c r="AA61" s="885"/>
      <c r="AB61" s="885"/>
      <c r="AC61" s="885"/>
      <c r="AD61" s="885"/>
      <c r="AE61" s="885"/>
      <c r="AF61" s="885"/>
      <c r="AG61" s="888"/>
    </row>
    <row r="62" spans="1:33" ht="25.5" customHeight="1">
      <c r="A62" s="180" t="e">
        <f>#REF!</f>
        <v>#REF!</v>
      </c>
      <c r="B62" s="180" t="e">
        <f>#REF!</f>
        <v>#REF!</v>
      </c>
      <c r="C62" s="180" t="e">
        <f>#REF!</f>
        <v>#REF!</v>
      </c>
      <c r="D62" s="180" t="e">
        <f>#REF!</f>
        <v>#REF!</v>
      </c>
      <c r="E62" s="180" t="e">
        <f>#REF!</f>
        <v>#REF!</v>
      </c>
      <c r="F62" s="180" t="e">
        <f>#REF!</f>
        <v>#REF!</v>
      </c>
      <c r="G62" s="180" t="e">
        <f>#REF!</f>
        <v>#REF!</v>
      </c>
      <c r="H62" s="180" t="e">
        <f>#REF!</f>
        <v>#REF!</v>
      </c>
      <c r="I62" s="180" t="e">
        <f>#REF!</f>
        <v>#REF!</v>
      </c>
      <c r="J62" s="180" t="e">
        <f>#REF!</f>
        <v>#REF!</v>
      </c>
      <c r="K62" s="180" t="e">
        <f>#REF!</f>
        <v>#REF!</v>
      </c>
      <c r="L62" s="180" t="e">
        <f>#REF!</f>
        <v>#REF!</v>
      </c>
      <c r="M62" s="180" t="e">
        <f>#REF!</f>
        <v>#REF!</v>
      </c>
      <c r="N62" s="180" t="e">
        <f>#REF!</f>
        <v>#REF!</v>
      </c>
      <c r="O62" s="216" t="e">
        <f>#REF!</f>
        <v>#REF!</v>
      </c>
      <c r="P62" s="216" t="e">
        <f>#REF!</f>
        <v>#REF!</v>
      </c>
      <c r="Q62" s="216" t="e">
        <f>#REF!</f>
        <v>#REF!</v>
      </c>
      <c r="R62" s="216" t="e">
        <f>#REF!</f>
        <v>#REF!</v>
      </c>
      <c r="S62" s="216" t="e">
        <f>#REF!</f>
        <v>#REF!</v>
      </c>
      <c r="T62" s="216" t="e">
        <f>#REF!</f>
        <v>#REF!</v>
      </c>
      <c r="U62" s="216" t="e">
        <f>#REF!</f>
        <v>#REF!</v>
      </c>
      <c r="V62" s="216" t="e">
        <f>#REF!</f>
        <v>#REF!</v>
      </c>
      <c r="W62" s="216" t="e">
        <f>#REF!</f>
        <v>#REF!</v>
      </c>
      <c r="X62" s="216" t="e">
        <f>#REF!</f>
        <v>#REF!</v>
      </c>
      <c r="Y62" s="1" t="e">
        <f>#REF!</f>
        <v>#REF!</v>
      </c>
      <c r="Z62" s="1" t="e">
        <f>#REF!</f>
        <v>#REF!</v>
      </c>
      <c r="AA62" s="1" t="e">
        <f>#REF!</f>
        <v>#REF!</v>
      </c>
      <c r="AB62" s="1" t="e">
        <f>#REF!</f>
        <v>#REF!</v>
      </c>
      <c r="AC62" s="1" t="e">
        <f>#REF!</f>
        <v>#REF!</v>
      </c>
      <c r="AD62" s="1" t="e">
        <f>#REF!</f>
        <v>#REF!</v>
      </c>
      <c r="AE62" s="1" t="e">
        <f>#REF!</f>
        <v>#REF!</v>
      </c>
      <c r="AF62" s="1" t="e">
        <f>#REF!</f>
        <v>#REF!</v>
      </c>
      <c r="AG62" s="1" t="e">
        <f>#REF!</f>
        <v>#REF!</v>
      </c>
    </row>
    <row r="63" spans="1:33" ht="25.5" customHeight="1" thickBot="1">
      <c r="A63" s="1" t="e">
        <f>#REF!</f>
        <v>#REF!</v>
      </c>
      <c r="B63" s="1"/>
      <c r="C63" s="5"/>
      <c r="D63" s="5"/>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1"/>
    </row>
    <row r="64" spans="1:33" ht="19.5" customHeight="1">
      <c r="A64" s="217" t="e">
        <f>#REF!</f>
        <v>#REF!</v>
      </c>
      <c r="B64" s="676" t="e">
        <f>#REF!</f>
        <v>#REF!</v>
      </c>
      <c r="C64" s="676"/>
      <c r="D64" s="676"/>
      <c r="E64" s="676"/>
      <c r="F64" s="676"/>
      <c r="G64" s="676"/>
      <c r="H64" s="676"/>
      <c r="I64" s="676"/>
      <c r="J64" s="676"/>
      <c r="K64" s="676"/>
      <c r="L64" s="218" t="e">
        <f>#REF!</f>
        <v>#REF!</v>
      </c>
      <c r="M64" s="1094" t="e">
        <f>#REF!</f>
        <v>#REF!</v>
      </c>
      <c r="N64" s="1095"/>
      <c r="O64" s="1095"/>
      <c r="P64" s="1095"/>
      <c r="Q64" s="1095"/>
      <c r="R64" s="1095"/>
      <c r="S64" s="1095"/>
      <c r="T64" s="1095"/>
      <c r="U64" s="1095"/>
      <c r="V64" s="1095"/>
      <c r="W64" s="1095"/>
      <c r="X64" s="1095"/>
      <c r="Y64" s="1095"/>
      <c r="Z64" s="1095"/>
      <c r="AA64" s="1095"/>
      <c r="AB64" s="1095"/>
      <c r="AC64" s="1095"/>
      <c r="AD64" s="1095"/>
      <c r="AE64" s="1095"/>
      <c r="AF64" s="1095"/>
      <c r="AG64" s="1096"/>
    </row>
    <row r="65" spans="1:33" ht="19.5" customHeight="1">
      <c r="A65" s="191" t="e">
        <f>#REF!</f>
        <v>#REF!</v>
      </c>
      <c r="B65" s="666" t="e">
        <f>#REF!</f>
        <v>#REF!</v>
      </c>
      <c r="C65" s="666"/>
      <c r="D65" s="666"/>
      <c r="E65" s="666"/>
      <c r="F65" s="666"/>
      <c r="G65" s="666"/>
      <c r="H65" s="666"/>
      <c r="I65" s="666"/>
      <c r="J65" s="666"/>
      <c r="K65" s="666"/>
      <c r="L65" s="197" t="e">
        <f>#REF!</f>
        <v>#REF!</v>
      </c>
      <c r="M65" s="1104" t="e">
        <f>#REF!</f>
        <v>#REF!</v>
      </c>
      <c r="N65" s="1105"/>
      <c r="O65" s="1105"/>
      <c r="P65" s="1105"/>
      <c r="Q65" s="1105"/>
      <c r="R65" s="1105"/>
      <c r="S65" s="1105"/>
      <c r="T65" s="1105"/>
      <c r="U65" s="1105"/>
      <c r="V65" s="1105"/>
      <c r="W65" s="1105"/>
      <c r="X65" s="1105"/>
      <c r="Y65" s="1105"/>
      <c r="Z65" s="1105"/>
      <c r="AA65" s="1105"/>
      <c r="AB65" s="1105"/>
      <c r="AC65" s="1105"/>
      <c r="AD65" s="1105"/>
      <c r="AE65" s="1105"/>
      <c r="AF65" s="1105"/>
      <c r="AG65" s="1106"/>
    </row>
    <row r="66" spans="1:33" ht="19.5" customHeight="1">
      <c r="A66" s="191" t="e">
        <f>#REF!</f>
        <v>#REF!</v>
      </c>
      <c r="B66" s="666" t="e">
        <f>#REF!</f>
        <v>#REF!</v>
      </c>
      <c r="C66" s="666"/>
      <c r="D66" s="666"/>
      <c r="E66" s="666"/>
      <c r="F66" s="666"/>
      <c r="G66" s="666"/>
      <c r="H66" s="666"/>
      <c r="I66" s="666"/>
      <c r="J66" s="666"/>
      <c r="K66" s="666"/>
      <c r="L66" s="197" t="e">
        <f>#REF!</f>
        <v>#REF!</v>
      </c>
      <c r="M66" s="240" t="e">
        <f>#REF!</f>
        <v>#REF!</v>
      </c>
      <c r="N66" s="234" t="e">
        <f>#REF!</f>
        <v>#REF!</v>
      </c>
      <c r="O66" s="238" t="e">
        <f>#REF!</f>
        <v>#REF!</v>
      </c>
      <c r="P66" s="238"/>
      <c r="Q66" s="238" t="e">
        <f>#REF!</f>
        <v>#REF!</v>
      </c>
      <c r="R66" s="238" t="e">
        <f>#REF!</f>
        <v>#REF!</v>
      </c>
      <c r="S66" s="234" t="e">
        <f>#REF!</f>
        <v>#REF!</v>
      </c>
      <c r="T66" s="1107" t="e">
        <f>#REF!</f>
        <v>#REF!</v>
      </c>
      <c r="U66" s="1108"/>
      <c r="V66" s="241" t="e">
        <f>#REF!</f>
        <v>#REF!</v>
      </c>
      <c r="W66" s="242"/>
      <c r="X66" s="243"/>
      <c r="Y66" s="243"/>
      <c r="Z66" s="243"/>
      <c r="AA66" s="243"/>
      <c r="AB66" s="243"/>
      <c r="AC66" s="238"/>
      <c r="AD66" s="238"/>
      <c r="AE66" s="238"/>
      <c r="AF66" s="238"/>
      <c r="AG66" s="239"/>
    </row>
    <row r="67" spans="1:33" ht="19.5" customHeight="1">
      <c r="A67" s="191" t="e">
        <f>#REF!</f>
        <v>#REF!</v>
      </c>
      <c r="B67" s="666" t="e">
        <f>#REF!</f>
        <v>#REF!</v>
      </c>
      <c r="C67" s="666"/>
      <c r="D67" s="666"/>
      <c r="E67" s="666"/>
      <c r="F67" s="666"/>
      <c r="G67" s="666"/>
      <c r="H67" s="666"/>
      <c r="I67" s="666"/>
      <c r="J67" s="666"/>
      <c r="K67" s="666"/>
      <c r="L67" s="197" t="e">
        <f>#REF!</f>
        <v>#REF!</v>
      </c>
      <c r="M67" s="1109" t="e">
        <f>#REF!</f>
        <v>#REF!</v>
      </c>
      <c r="N67" s="1110"/>
      <c r="O67" s="1110"/>
      <c r="P67" s="1110"/>
      <c r="Q67" s="1110"/>
      <c r="R67" s="1110"/>
      <c r="S67" s="1110"/>
      <c r="T67" s="1110"/>
      <c r="U67" s="1110"/>
      <c r="V67" s="1110"/>
      <c r="W67" s="1110"/>
      <c r="X67" s="1110"/>
      <c r="Y67" s="1110"/>
      <c r="Z67" s="1110"/>
      <c r="AA67" s="1110"/>
      <c r="AB67" s="1110"/>
      <c r="AC67" s="1110"/>
      <c r="AD67" s="1110"/>
      <c r="AE67" s="1110"/>
      <c r="AF67" s="1110"/>
      <c r="AG67" s="1111"/>
    </row>
    <row r="68" spans="1:33" ht="19.5" customHeight="1">
      <c r="A68" s="219" t="e">
        <f>#REF!</f>
        <v>#REF!</v>
      </c>
      <c r="B68" s="672" t="e">
        <f>#REF!</f>
        <v>#REF!</v>
      </c>
      <c r="C68" s="672"/>
      <c r="D68" s="672"/>
      <c r="E68" s="672"/>
      <c r="F68" s="672"/>
      <c r="G68" s="672"/>
      <c r="H68" s="672"/>
      <c r="I68" s="672"/>
      <c r="J68" s="672"/>
      <c r="K68" s="672"/>
      <c r="L68" s="220" t="e">
        <f>#REF!</f>
        <v>#REF!</v>
      </c>
      <c r="M68" s="1097" t="e">
        <f>#REF!</f>
        <v>#REF!</v>
      </c>
      <c r="N68" s="1098"/>
      <c r="O68" s="1098"/>
      <c r="P68" s="1098"/>
      <c r="Q68" s="1098"/>
      <c r="R68" s="1098"/>
      <c r="S68" s="1098"/>
      <c r="T68" s="1098"/>
      <c r="U68" s="1098"/>
      <c r="V68" s="1098"/>
      <c r="W68" s="1098"/>
      <c r="X68" s="1098"/>
      <c r="Y68" s="1098"/>
      <c r="Z68" s="1098"/>
      <c r="AA68" s="1098"/>
      <c r="AB68" s="1098"/>
      <c r="AC68" s="1098"/>
      <c r="AD68" s="1098"/>
      <c r="AE68" s="1098"/>
      <c r="AF68" s="1098"/>
      <c r="AG68" s="1099"/>
    </row>
    <row r="69" spans="1:33" ht="19.5" customHeight="1" thickBot="1">
      <c r="A69" s="221" t="e">
        <f>#REF!</f>
        <v>#REF!</v>
      </c>
      <c r="B69" s="662" t="e">
        <f>#REF!</f>
        <v>#REF!</v>
      </c>
      <c r="C69" s="662"/>
      <c r="D69" s="662"/>
      <c r="E69" s="662"/>
      <c r="F69" s="662"/>
      <c r="G69" s="662"/>
      <c r="H69" s="662"/>
      <c r="I69" s="662"/>
      <c r="J69" s="662"/>
      <c r="K69" s="662"/>
      <c r="L69" s="222" t="e">
        <f>#REF!</f>
        <v>#REF!</v>
      </c>
      <c r="M69" s="1100" t="e">
        <f>#REF!</f>
        <v>#REF!</v>
      </c>
      <c r="N69" s="1101"/>
      <c r="O69" s="1101"/>
      <c r="P69" s="1101"/>
      <c r="Q69" s="1101"/>
      <c r="R69" s="1101"/>
      <c r="S69" s="1101"/>
      <c r="T69" s="1101"/>
      <c r="U69" s="1101"/>
      <c r="V69" s="1101"/>
      <c r="W69" s="1101"/>
      <c r="X69" s="1101"/>
      <c r="Y69" s="1101"/>
      <c r="Z69" s="1101"/>
      <c r="AA69" s="1101"/>
      <c r="AB69" s="1101"/>
      <c r="AC69" s="1101"/>
      <c r="AD69" s="1101"/>
      <c r="AE69" s="1101"/>
      <c r="AF69" s="1101"/>
      <c r="AG69" s="1102"/>
    </row>
    <row r="70" spans="1:33" ht="9" customHeight="1"/>
    <row r="72" spans="1:33" ht="24.75" customHeight="1">
      <c r="A72" s="27" t="e">
        <f>#REF!</f>
        <v>#REF!</v>
      </c>
    </row>
    <row r="73" spans="1:33" ht="45" customHeight="1">
      <c r="A73" s="27" t="e">
        <f>#REF!</f>
        <v>#REF!</v>
      </c>
      <c r="B73" s="1103" t="e">
        <f>#REF!</f>
        <v>#REF!</v>
      </c>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row>
    <row r="74" spans="1:33" ht="45" customHeight="1">
      <c r="A74" s="27" t="e">
        <f>#REF!</f>
        <v>#REF!</v>
      </c>
      <c r="B74" s="1103"/>
      <c r="C74" s="1103"/>
      <c r="D74" s="1103"/>
      <c r="E74" s="1103"/>
      <c r="F74" s="1103"/>
      <c r="G74" s="1103"/>
      <c r="H74" s="1103"/>
      <c r="I74" s="1103"/>
      <c r="J74" s="1103"/>
      <c r="K74" s="1103"/>
      <c r="L74" s="1103"/>
      <c r="M74" s="1103"/>
      <c r="N74" s="1103"/>
      <c r="O74" s="1103"/>
      <c r="P74" s="1103"/>
      <c r="Q74" s="1103"/>
      <c r="R74" s="1103"/>
      <c r="S74" s="1103"/>
      <c r="T74" s="1103"/>
      <c r="U74" s="1103"/>
      <c r="V74" s="1103"/>
      <c r="W74" s="1103"/>
      <c r="X74" s="1103"/>
      <c r="Y74" s="1103"/>
      <c r="Z74" s="1103"/>
      <c r="AA74" s="1103"/>
      <c r="AB74" s="1103"/>
      <c r="AC74" s="1103"/>
      <c r="AD74" s="1103"/>
      <c r="AE74" s="1103"/>
      <c r="AF74" s="1103"/>
    </row>
  </sheetData>
  <sheetProtection formatRows="0" insertRows="0" deleteRows="0" selectLockedCells="1"/>
  <mergeCells count="157">
    <mergeCell ref="B68:K68"/>
    <mergeCell ref="M68:AG68"/>
    <mergeCell ref="B69:K69"/>
    <mergeCell ref="M69:AG69"/>
    <mergeCell ref="B73:AF74"/>
    <mergeCell ref="B65:K65"/>
    <mergeCell ref="M65:AG65"/>
    <mergeCell ref="B66:K66"/>
    <mergeCell ref="T66:U66"/>
    <mergeCell ref="B67:K67"/>
    <mergeCell ref="M67:AG67"/>
    <mergeCell ref="A61:J61"/>
    <mergeCell ref="K61:Q61"/>
    <mergeCell ref="R61:X61"/>
    <mergeCell ref="Y61:AG61"/>
    <mergeCell ref="B64:K64"/>
    <mergeCell ref="M64:AG64"/>
    <mergeCell ref="A59:E59"/>
    <mergeCell ref="F59:J59"/>
    <mergeCell ref="K59:Q59"/>
    <mergeCell ref="R59:X59"/>
    <mergeCell ref="Y59:AG59"/>
    <mergeCell ref="A60:E60"/>
    <mergeCell ref="F60:J60"/>
    <mergeCell ref="K60:Q60"/>
    <mergeCell ref="R60:X60"/>
    <mergeCell ref="Y60:AG60"/>
    <mergeCell ref="A57:E57"/>
    <mergeCell ref="F57:J57"/>
    <mergeCell ref="K57:Q57"/>
    <mergeCell ref="R57:X57"/>
    <mergeCell ref="Y57:AG57"/>
    <mergeCell ref="A58:E58"/>
    <mergeCell ref="F58:J58"/>
    <mergeCell ref="K58:Q58"/>
    <mergeCell ref="R58:X58"/>
    <mergeCell ref="Y58:AG58"/>
    <mergeCell ref="A53:I53"/>
    <mergeCell ref="J53:R53"/>
    <mergeCell ref="S53:AG53"/>
    <mergeCell ref="A56:E56"/>
    <mergeCell ref="F56:J56"/>
    <mergeCell ref="K56:Q56"/>
    <mergeCell ref="R56:X56"/>
    <mergeCell ref="Y56:AG56"/>
    <mergeCell ref="B51:H51"/>
    <mergeCell ref="J51:R51"/>
    <mergeCell ref="S51:AG51"/>
    <mergeCell ref="B52:H52"/>
    <mergeCell ref="J52:R52"/>
    <mergeCell ref="S52:AG52"/>
    <mergeCell ref="B49:H49"/>
    <mergeCell ref="J49:R49"/>
    <mergeCell ref="S49:AG49"/>
    <mergeCell ref="B50:H50"/>
    <mergeCell ref="J50:R50"/>
    <mergeCell ref="S50:AG50"/>
    <mergeCell ref="A43:AG43"/>
    <mergeCell ref="A47:I47"/>
    <mergeCell ref="J47:R47"/>
    <mergeCell ref="S47:AG47"/>
    <mergeCell ref="B48:H48"/>
    <mergeCell ref="J48:R48"/>
    <mergeCell ref="S48:AG48"/>
    <mergeCell ref="A39:N39"/>
    <mergeCell ref="V39:AB39"/>
    <mergeCell ref="A40:N40"/>
    <mergeCell ref="V40:AB40"/>
    <mergeCell ref="A41:N41"/>
    <mergeCell ref="V41:AB41"/>
    <mergeCell ref="B34:K34"/>
    <mergeCell ref="M34:W34"/>
    <mergeCell ref="B35:K35"/>
    <mergeCell ref="M35:W35"/>
    <mergeCell ref="A38:N38"/>
    <mergeCell ref="O38:AG38"/>
    <mergeCell ref="P30:Q32"/>
    <mergeCell ref="R30:S32"/>
    <mergeCell ref="T30:U32"/>
    <mergeCell ref="V30:W32"/>
    <mergeCell ref="X30:Y32"/>
    <mergeCell ref="Z30:AA32"/>
    <mergeCell ref="D30:E32"/>
    <mergeCell ref="F30:G32"/>
    <mergeCell ref="H30:I32"/>
    <mergeCell ref="J30:K32"/>
    <mergeCell ref="L30:M32"/>
    <mergeCell ref="N30:O32"/>
    <mergeCell ref="P29:Q29"/>
    <mergeCell ref="R29:S29"/>
    <mergeCell ref="T29:U29"/>
    <mergeCell ref="V29:W29"/>
    <mergeCell ref="X29:Y29"/>
    <mergeCell ref="Z29:AA29"/>
    <mergeCell ref="D29:E29"/>
    <mergeCell ref="F29:G29"/>
    <mergeCell ref="H29:I29"/>
    <mergeCell ref="J29:K29"/>
    <mergeCell ref="L29:M29"/>
    <mergeCell ref="N29:O29"/>
    <mergeCell ref="B25:K25"/>
    <mergeCell ref="M25:AC25"/>
    <mergeCell ref="B26:K26"/>
    <mergeCell ref="M26:AC26"/>
    <mergeCell ref="A27:V27"/>
    <mergeCell ref="D28:U28"/>
    <mergeCell ref="V28:AA28"/>
    <mergeCell ref="A22:F23"/>
    <mergeCell ref="G22:L22"/>
    <mergeCell ref="M22:AG22"/>
    <mergeCell ref="G23:L23"/>
    <mergeCell ref="M23:AG23"/>
    <mergeCell ref="B24:K24"/>
    <mergeCell ref="M24:AC24"/>
    <mergeCell ref="A18:F21"/>
    <mergeCell ref="G18:L18"/>
    <mergeCell ref="M18:W18"/>
    <mergeCell ref="G19:L19"/>
    <mergeCell ref="M19:AG19"/>
    <mergeCell ref="AK19:AU20"/>
    <mergeCell ref="G20:L20"/>
    <mergeCell ref="M20:AG20"/>
    <mergeCell ref="G21:L21"/>
    <mergeCell ref="M21:AG21"/>
    <mergeCell ref="A13:B13"/>
    <mergeCell ref="B16:K16"/>
    <mergeCell ref="M16:AG16"/>
    <mergeCell ref="B17:K17"/>
    <mergeCell ref="N17:Q17"/>
    <mergeCell ref="R17:AG17"/>
    <mergeCell ref="A10:E10"/>
    <mergeCell ref="F10:P10"/>
    <mergeCell ref="Q10:U10"/>
    <mergeCell ref="V10:AG10"/>
    <mergeCell ref="A11:AG11"/>
    <mergeCell ref="A12:B12"/>
    <mergeCell ref="A8:E8"/>
    <mergeCell ref="F8:AG8"/>
    <mergeCell ref="A9:E9"/>
    <mergeCell ref="F9:P9"/>
    <mergeCell ref="Q9:U9"/>
    <mergeCell ref="V9:AG9"/>
    <mergeCell ref="A7:E7"/>
    <mergeCell ref="F7:L7"/>
    <mergeCell ref="M7:O7"/>
    <mergeCell ref="P7:T7"/>
    <mergeCell ref="U7:V7"/>
    <mergeCell ref="W7:AA7"/>
    <mergeCell ref="A2:AG2"/>
    <mergeCell ref="A4:E4"/>
    <mergeCell ref="F4:AG4"/>
    <mergeCell ref="A5:E5"/>
    <mergeCell ref="F5:AG5"/>
    <mergeCell ref="A6:E6"/>
    <mergeCell ref="G6:J6"/>
    <mergeCell ref="K6:AG6"/>
    <mergeCell ref="AB7:AF7"/>
  </mergeCells>
  <phoneticPr fontId="8"/>
  <conditionalFormatting sqref="V41:AB41">
    <cfRule type="containsErrors" dxfId="16" priority="1" stopIfTrue="1">
      <formula>ISERROR(V41)</formula>
    </cfRule>
  </conditionalFormatting>
  <printOptions horizontalCentered="1"/>
  <pageMargins left="0.78740157480314965" right="0.78740157480314965" top="0.59055118110236227" bottom="0.59055118110236227" header="0.39370078740157483" footer="0.39370078740157483"/>
  <pageSetup paperSize="9" scale="78" orientation="portrait" blackAndWhite="1" r:id="rId1"/>
  <headerFooter alignWithMargins="0"/>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Q120"/>
  <sheetViews>
    <sheetView workbookViewId="0"/>
  </sheetViews>
  <sheetFormatPr defaultColWidth="3.125" defaultRowHeight="24.75" customHeight="1"/>
  <cols>
    <col min="1" max="9" width="3.125" style="1" customWidth="1"/>
    <col min="10" max="10" width="3.125" style="2" customWidth="1"/>
    <col min="11" max="33" width="3.125" style="1" customWidth="1"/>
    <col min="34" max="35" width="3.125" style="1"/>
    <col min="36" max="36" width="4.625" style="1" bestFit="1" customWidth="1"/>
    <col min="37" max="16384" width="3.125" style="1"/>
  </cols>
  <sheetData>
    <row r="1" spans="1:33" ht="25.5" customHeight="1">
      <c r="A1" s="1" t="s">
        <v>361</v>
      </c>
    </row>
    <row r="2" spans="1:33" ht="25.5" customHeight="1">
      <c r="A2" s="607" t="str">
        <f>'1-1発電'!A2</f>
        <v>事 業 計 画 書</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3" ht="25.5" customHeight="1" thickBot="1">
      <c r="A3" s="6" t="e">
        <f>'1-1発電'!#REF!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ht="25.5" customHeight="1">
      <c r="A4" s="608" t="e">
        <f>'1-1発電'!#REF!</f>
        <v>#REF!</v>
      </c>
      <c r="B4" s="609"/>
      <c r="C4" s="609"/>
      <c r="D4" s="609"/>
      <c r="E4" s="610"/>
      <c r="F4" s="1112" t="e">
        <f>'1-1発電'!#REF!</f>
        <v>#REF!</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4"/>
    </row>
    <row r="5" spans="1:33" ht="25.5" customHeight="1">
      <c r="A5" s="593" t="e">
        <f>'1-1発電'!#REF!</f>
        <v>#REF!</v>
      </c>
      <c r="B5" s="594"/>
      <c r="C5" s="594"/>
      <c r="D5" s="594"/>
      <c r="E5" s="595"/>
      <c r="F5" s="1115" t="e">
        <f>'1-1発電'!#REF!</f>
        <v>#REF!</v>
      </c>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7"/>
    </row>
    <row r="6" spans="1:33" ht="28.5" customHeight="1">
      <c r="A6" s="593" t="e">
        <f>'1-1発電'!#REF!</f>
        <v>#REF!</v>
      </c>
      <c r="B6" s="594"/>
      <c r="C6" s="594"/>
      <c r="D6" s="594"/>
      <c r="E6" s="595"/>
      <c r="F6" s="1118" t="e">
        <f>'1-1発電'!#REF!</f>
        <v>#REF!</v>
      </c>
      <c r="G6" s="863"/>
      <c r="H6" s="207" t="e">
        <f>'1-1発電'!#REF!</f>
        <v>#REF!</v>
      </c>
      <c r="I6" s="1116" t="e">
        <f>'1-1発電'!#REF!</f>
        <v>#REF!</v>
      </c>
      <c r="J6" s="1116"/>
      <c r="K6" s="1116"/>
      <c r="L6" s="1116"/>
      <c r="M6" s="1116"/>
      <c r="N6" s="1116"/>
      <c r="O6" s="1116"/>
      <c r="P6" s="1116"/>
      <c r="Q6" s="1116"/>
      <c r="R6" s="384" t="e">
        <f>'1-1発電'!#REF!</f>
        <v>#REF!</v>
      </c>
      <c r="S6" s="1116" t="e">
        <f>'1-1発電'!#REF!</f>
        <v>#REF!</v>
      </c>
      <c r="T6" s="1116"/>
      <c r="U6" s="1116"/>
      <c r="V6" s="1116"/>
      <c r="W6" s="1116"/>
      <c r="X6" s="1116"/>
      <c r="Y6" s="1116"/>
      <c r="Z6" s="1116"/>
      <c r="AA6" s="1116"/>
      <c r="AB6" s="1116"/>
      <c r="AC6" s="1116"/>
      <c r="AD6" s="1116"/>
      <c r="AE6" s="1116"/>
      <c r="AF6" s="1116"/>
      <c r="AG6" s="1117"/>
    </row>
    <row r="7" spans="1:33" ht="25.5" customHeight="1">
      <c r="A7" s="593" t="e">
        <f>'1-1発電'!#REF!</f>
        <v>#REF!</v>
      </c>
      <c r="B7" s="594"/>
      <c r="C7" s="594"/>
      <c r="D7" s="594"/>
      <c r="E7" s="595"/>
      <c r="F7" s="1121" t="e">
        <f>'1-1発電'!#REF!</f>
        <v>#REF!</v>
      </c>
      <c r="G7" s="1122"/>
      <c r="H7" s="1122"/>
      <c r="I7" s="1122"/>
      <c r="J7" s="1122"/>
      <c r="K7" s="1122"/>
      <c r="L7" s="1122"/>
      <c r="M7" s="1123"/>
      <c r="N7" s="619" t="e">
        <f>'1-1発電'!#REF!</f>
        <v>#REF!</v>
      </c>
      <c r="O7" s="594"/>
      <c r="P7" s="594"/>
      <c r="Q7" s="595"/>
      <c r="R7" s="1124" t="e">
        <f>'1-1発電'!#REF!</f>
        <v>#REF!</v>
      </c>
      <c r="S7" s="1125"/>
      <c r="T7" s="1125"/>
      <c r="U7" s="1125"/>
      <c r="V7" s="357" t="e">
        <f>'1-1発電'!#REF!</f>
        <v>#REF!</v>
      </c>
      <c r="W7" s="357" t="e">
        <f>'1-1発電'!#REF!</f>
        <v>#REF!</v>
      </c>
      <c r="X7" s="1126" t="e">
        <f>'1-1発電'!#REF!</f>
        <v>#REF!</v>
      </c>
      <c r="Y7" s="1127"/>
      <c r="Z7" s="1127"/>
      <c r="AA7" s="1127"/>
      <c r="AB7" s="1128"/>
      <c r="AC7" s="1129" t="e">
        <f>'1-1発電'!#REF!</f>
        <v>#REF!</v>
      </c>
      <c r="AD7" s="1130"/>
      <c r="AE7" s="1130"/>
      <c r="AF7" s="1130"/>
      <c r="AG7" s="182" t="e">
        <f>'1-1発電'!#REF!</f>
        <v>#REF!</v>
      </c>
    </row>
    <row r="8" spans="1:33" ht="25.5" customHeight="1">
      <c r="A8" s="593" t="e">
        <f>'1-1発電'!#REF!</f>
        <v>#REF!</v>
      </c>
      <c r="B8" s="594"/>
      <c r="C8" s="594"/>
      <c r="D8" s="594"/>
      <c r="E8" s="595"/>
      <c r="F8" s="1115" t="e">
        <f>'1-1発電'!#REF!</f>
        <v>#REF!</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7"/>
    </row>
    <row r="9" spans="1:33" ht="25.5" customHeight="1">
      <c r="A9" s="1119" t="e">
        <f>'1-1発電'!#REF!</f>
        <v>#REF!</v>
      </c>
      <c r="B9" s="863"/>
      <c r="C9" s="863"/>
      <c r="D9" s="863"/>
      <c r="E9" s="864"/>
      <c r="F9" s="1115" t="e">
        <f>'1-1発電'!#REF!</f>
        <v>#REF!</v>
      </c>
      <c r="G9" s="1116"/>
      <c r="H9" s="1116"/>
      <c r="I9" s="1116"/>
      <c r="J9" s="1116"/>
      <c r="K9" s="1116"/>
      <c r="L9" s="1116"/>
      <c r="M9" s="1116"/>
      <c r="N9" s="1116"/>
      <c r="O9" s="1116"/>
      <c r="P9" s="1120"/>
      <c r="Q9" s="619" t="e">
        <f>'1-1発電'!#REF!</f>
        <v>#REF!</v>
      </c>
      <c r="R9" s="594"/>
      <c r="S9" s="594"/>
      <c r="T9" s="594"/>
      <c r="U9" s="595"/>
      <c r="V9" s="1115" t="e">
        <f>'1-1発電'!#REF!</f>
        <v>#REF!</v>
      </c>
      <c r="W9" s="1116"/>
      <c r="X9" s="1116"/>
      <c r="Y9" s="1116"/>
      <c r="Z9" s="1116"/>
      <c r="AA9" s="1116"/>
      <c r="AB9" s="1116"/>
      <c r="AC9" s="1116"/>
      <c r="AD9" s="1116"/>
      <c r="AE9" s="1116"/>
      <c r="AF9" s="1116"/>
      <c r="AG9" s="1117"/>
    </row>
    <row r="10" spans="1:33" ht="25.5" customHeight="1">
      <c r="A10" s="593" t="e">
        <f>'1-1発電'!#REF!</f>
        <v>#REF!</v>
      </c>
      <c r="B10" s="594"/>
      <c r="C10" s="594"/>
      <c r="D10" s="594"/>
      <c r="E10" s="595"/>
      <c r="F10" s="1115" t="e">
        <f>'1-1発電'!#REF!</f>
        <v>#REF!</v>
      </c>
      <c r="G10" s="1116"/>
      <c r="H10" s="1116"/>
      <c r="I10" s="1116"/>
      <c r="J10" s="1116"/>
      <c r="K10" s="1116"/>
      <c r="L10" s="1116"/>
      <c r="M10" s="1116"/>
      <c r="N10" s="1116"/>
      <c r="O10" s="1116"/>
      <c r="P10" s="1120"/>
      <c r="Q10" s="619" t="e">
        <f>'1-1発電'!#REF!</f>
        <v>#REF!</v>
      </c>
      <c r="R10" s="594"/>
      <c r="S10" s="594"/>
      <c r="T10" s="594"/>
      <c r="U10" s="595"/>
      <c r="V10" s="1115" t="e">
        <f>'1-1発電'!#REF!</f>
        <v>#REF!</v>
      </c>
      <c r="W10" s="1116"/>
      <c r="X10" s="1116"/>
      <c r="Y10" s="1116"/>
      <c r="Z10" s="1116"/>
      <c r="AA10" s="1116"/>
      <c r="AB10" s="1116"/>
      <c r="AC10" s="1116"/>
      <c r="AD10" s="1116"/>
      <c r="AE10" s="1116"/>
      <c r="AF10" s="1116"/>
      <c r="AG10" s="1117"/>
    </row>
    <row r="11" spans="1:33" ht="25.5" customHeight="1" thickBot="1">
      <c r="A11" s="718" t="e">
        <f>'1-1発電'!#REF!</f>
        <v>#REF!</v>
      </c>
      <c r="B11" s="719"/>
      <c r="C11" s="719"/>
      <c r="D11" s="719"/>
      <c r="E11" s="720"/>
      <c r="F11" s="1141" t="e">
        <f>'1-1発電'!#REF!</f>
        <v>#REF!</v>
      </c>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3"/>
    </row>
    <row r="12" spans="1:33" ht="15.75" customHeight="1">
      <c r="A12" s="321" t="e">
        <f>'1-1発電'!#REF!</f>
        <v>#REF!</v>
      </c>
      <c r="B12" s="1" t="e">
        <f>'1-1発電'!#REF!</f>
        <v>#REF!</v>
      </c>
      <c r="C12" s="1" t="e">
        <f>'1-1発電'!#REF!</f>
        <v>#REF!</v>
      </c>
      <c r="D12" s="1" t="e">
        <f>'1-1発電'!#REF!</f>
        <v>#REF!</v>
      </c>
      <c r="E12" s="1" t="e">
        <f>'1-1発電'!#REF!</f>
        <v>#REF!</v>
      </c>
      <c r="F12" s="1" t="e">
        <f>'1-1発電'!#REF!</f>
        <v>#REF!</v>
      </c>
      <c r="G12" s="1" t="e">
        <f>'1-1発電'!#REF!</f>
        <v>#REF!</v>
      </c>
      <c r="H12" s="1" t="e">
        <f>'1-1発電'!#REF!</f>
        <v>#REF!</v>
      </c>
      <c r="I12" s="1" t="e">
        <f>'1-1発電'!#REF!</f>
        <v>#REF!</v>
      </c>
      <c r="J12" s="9" t="e">
        <f>'1-1発電'!#REF!</f>
        <v>#REF!</v>
      </c>
      <c r="K12" s="1" t="e">
        <f>'1-1発電'!#REF!</f>
        <v>#REF!</v>
      </c>
      <c r="L12" s="1" t="e">
        <f>'1-1発電'!#REF!</f>
        <v>#REF!</v>
      </c>
      <c r="M12" s="1" t="e">
        <f>'1-1発電'!#REF!</f>
        <v>#REF!</v>
      </c>
      <c r="N12" s="1" t="e">
        <f>'1-1発電'!#REF!</f>
        <v>#REF!</v>
      </c>
      <c r="O12" s="1" t="e">
        <f>'1-1発電'!#REF!</f>
        <v>#REF!</v>
      </c>
      <c r="P12" s="1" t="e">
        <f>'1-1発電'!#REF!</f>
        <v>#REF!</v>
      </c>
      <c r="Q12" s="1" t="e">
        <f>'1-1発電'!#REF!</f>
        <v>#REF!</v>
      </c>
      <c r="R12" s="1" t="e">
        <f>'1-1発電'!#REF!</f>
        <v>#REF!</v>
      </c>
      <c r="S12" s="1" t="e">
        <f>'1-1発電'!#REF!</f>
        <v>#REF!</v>
      </c>
      <c r="T12" s="1" t="e">
        <f>'1-1発電'!#REF!</f>
        <v>#REF!</v>
      </c>
      <c r="U12" s="1" t="e">
        <f>'1-1発電'!#REF!</f>
        <v>#REF!</v>
      </c>
      <c r="V12" s="21" t="e">
        <f>'1-1発電'!#REF!</f>
        <v>#REF!</v>
      </c>
      <c r="W12" s="21" t="e">
        <f>'1-1発電'!#REF!</f>
        <v>#REF!</v>
      </c>
      <c r="X12" s="21" t="e">
        <f>'1-1発電'!#REF!</f>
        <v>#REF!</v>
      </c>
      <c r="Y12" s="21" t="e">
        <f>'1-1発電'!#REF!</f>
        <v>#REF!</v>
      </c>
      <c r="Z12" s="21" t="e">
        <f>'1-1発電'!#REF!</f>
        <v>#REF!</v>
      </c>
      <c r="AA12" s="21" t="e">
        <f>'1-1発電'!#REF!</f>
        <v>#REF!</v>
      </c>
      <c r="AB12" s="21" t="e">
        <f>'1-1発電'!#REF!</f>
        <v>#REF!</v>
      </c>
      <c r="AC12" s="21" t="e">
        <f>'1-1発電'!#REF!</f>
        <v>#REF!</v>
      </c>
      <c r="AD12" s="21" t="e">
        <f>'1-1発電'!#REF!</f>
        <v>#REF!</v>
      </c>
      <c r="AE12" s="21" t="e">
        <f>'1-1発電'!#REF!</f>
        <v>#REF!</v>
      </c>
      <c r="AF12" s="21" t="e">
        <f>'1-1発電'!#REF!</f>
        <v>#REF!</v>
      </c>
      <c r="AG12" s="398" t="e">
        <f>'1-1発電'!#REF!</f>
        <v>#REF!</v>
      </c>
    </row>
    <row r="13" spans="1:33" ht="25.5" customHeight="1" thickBot="1">
      <c r="A13" s="185" t="e">
        <f>'1-1発電'!#REF!</f>
        <v>#REF!</v>
      </c>
      <c r="J13" s="356"/>
      <c r="V13" s="21"/>
      <c r="W13" s="21"/>
      <c r="X13" s="21"/>
      <c r="Y13" s="21"/>
      <c r="Z13" s="21"/>
      <c r="AA13" s="21"/>
      <c r="AB13" s="21"/>
      <c r="AC13" s="21"/>
      <c r="AD13" s="21"/>
      <c r="AE13" s="21"/>
      <c r="AF13" s="21"/>
      <c r="AG13" s="187"/>
    </row>
    <row r="14" spans="1:33" ht="25.5" customHeight="1">
      <c r="A14" s="811" t="e">
        <f>'1-1発電'!#REF!</f>
        <v>#REF!</v>
      </c>
      <c r="B14" s="812"/>
      <c r="C14" s="812"/>
      <c r="D14" s="812"/>
      <c r="E14" s="812"/>
      <c r="F14" s="812"/>
      <c r="G14" s="812"/>
      <c r="H14" s="812"/>
      <c r="I14" s="812"/>
      <c r="J14" s="812"/>
      <c r="K14" s="251" t="e">
        <f>'1-1発電'!#REF!</f>
        <v>#REF!</v>
      </c>
      <c r="L14" s="251" t="e">
        <f>'1-1発電'!#REF!</f>
        <v>#REF!</v>
      </c>
      <c r="M14" s="251" t="e">
        <f>'1-1発電'!#REF!</f>
        <v>#REF!</v>
      </c>
      <c r="N14" s="251" t="e">
        <f>'1-1発電'!#REF!</f>
        <v>#REF!</v>
      </c>
      <c r="O14" s="251" t="e">
        <f>'1-1発電'!#REF!</f>
        <v>#REF!</v>
      </c>
      <c r="P14" s="251" t="e">
        <f>'1-1発電'!#REF!</f>
        <v>#REF!</v>
      </c>
      <c r="Q14" s="251" t="e">
        <f>'1-1発電'!#REF!</f>
        <v>#REF!</v>
      </c>
      <c r="R14" s="251" t="e">
        <f>'1-1発電'!#REF!</f>
        <v>#REF!</v>
      </c>
      <c r="S14" s="251" t="e">
        <f>'1-1発電'!#REF!</f>
        <v>#REF!</v>
      </c>
      <c r="T14" s="251" t="e">
        <f>'1-1発電'!#REF!</f>
        <v>#REF!</v>
      </c>
      <c r="U14" s="251" t="e">
        <f>'1-1発電'!#REF!</f>
        <v>#REF!</v>
      </c>
      <c r="V14" s="355" t="e">
        <f>'1-1発電'!#REF!</f>
        <v>#REF!</v>
      </c>
      <c r="W14" s="355" t="e">
        <f>'1-1発電'!#REF!</f>
        <v>#REF!</v>
      </c>
      <c r="X14" s="355" t="e">
        <f>'1-1発電'!#REF!</f>
        <v>#REF!</v>
      </c>
      <c r="Y14" s="355" t="e">
        <f>'1-1発電'!#REF!</f>
        <v>#REF!</v>
      </c>
      <c r="Z14" s="355" t="e">
        <f>'1-1発電'!#REF!</f>
        <v>#REF!</v>
      </c>
      <c r="AA14" s="355" t="e">
        <f>'1-1発電'!#REF!</f>
        <v>#REF!</v>
      </c>
      <c r="AB14" s="355" t="e">
        <f>'1-1発電'!#REF!</f>
        <v>#REF!</v>
      </c>
      <c r="AC14" s="355" t="e">
        <f>'1-1発電'!#REF!</f>
        <v>#REF!</v>
      </c>
      <c r="AD14" s="355" t="e">
        <f>'1-1発電'!#REF!</f>
        <v>#REF!</v>
      </c>
      <c r="AE14" s="355" t="e">
        <f>'1-1発電'!#REF!</f>
        <v>#REF!</v>
      </c>
      <c r="AF14" s="355" t="e">
        <f>'1-1発電'!#REF!</f>
        <v>#REF!</v>
      </c>
      <c r="AG14" s="354" t="e">
        <f>'1-1発電'!#REF!</f>
        <v>#REF!</v>
      </c>
    </row>
    <row r="15" spans="1:33" ht="25.5" customHeight="1">
      <c r="A15" s="191">
        <f>'1-1発電'!A7</f>
        <v>0</v>
      </c>
      <c r="B15" s="862" t="str">
        <f>'1-1発電'!B7</f>
        <v>所在地</v>
      </c>
      <c r="C15" s="862"/>
      <c r="D15" s="862"/>
      <c r="E15" s="862"/>
      <c r="F15" s="862"/>
      <c r="G15" s="862"/>
      <c r="H15" s="862"/>
      <c r="I15" s="862"/>
      <c r="J15" s="862"/>
      <c r="K15" s="192">
        <f>'1-1発電'!K7</f>
        <v>0</v>
      </c>
      <c r="L15" s="1115" t="str">
        <f>'1-1発電'!L7</f>
        <v>〒</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7"/>
    </row>
    <row r="16" spans="1:33" ht="25.5" customHeight="1">
      <c r="A16" s="248">
        <f>'1-1発電'!A10</f>
        <v>0</v>
      </c>
      <c r="B16" s="752" t="str">
        <f>'1-1発電'!B10</f>
        <v>土地所有者</v>
      </c>
      <c r="C16" s="752"/>
      <c r="D16" s="752"/>
      <c r="E16" s="752"/>
      <c r="F16" s="752"/>
      <c r="G16" s="752"/>
      <c r="H16" s="752"/>
      <c r="I16" s="752"/>
      <c r="J16" s="752"/>
      <c r="K16" s="353">
        <f>'1-1発電'!K10</f>
        <v>0</v>
      </c>
      <c r="L16" s="1131">
        <f>'1-1発電'!L10</f>
        <v>0</v>
      </c>
      <c r="M16" s="1132"/>
      <c r="N16" s="352" t="str">
        <f>'1-1発電'!N10</f>
        <v>申請者と土地所有者が同一</v>
      </c>
      <c r="O16" s="352"/>
      <c r="P16" s="207"/>
      <c r="Q16" s="207"/>
      <c r="R16" s="207"/>
      <c r="S16" s="207"/>
      <c r="T16" s="207"/>
      <c r="U16" s="207"/>
      <c r="V16" s="289"/>
      <c r="W16" s="289"/>
      <c r="X16" s="289"/>
      <c r="Y16" s="289"/>
      <c r="Z16" s="289"/>
      <c r="AA16" s="289"/>
      <c r="AB16" s="289"/>
      <c r="AC16" s="289"/>
      <c r="AD16" s="351"/>
      <c r="AE16" s="207"/>
      <c r="AF16" s="351"/>
      <c r="AG16" s="350"/>
    </row>
    <row r="17" spans="1:35" ht="25.5" customHeight="1">
      <c r="A17" s="299">
        <f>'1-1発電'!A11</f>
        <v>0</v>
      </c>
      <c r="B17" s="753"/>
      <c r="C17" s="753"/>
      <c r="D17" s="753"/>
      <c r="E17" s="753"/>
      <c r="F17" s="753"/>
      <c r="G17" s="753"/>
      <c r="H17" s="753"/>
      <c r="I17" s="753"/>
      <c r="J17" s="753"/>
      <c r="K17" s="347">
        <f>'1-1発電'!K11</f>
        <v>0</v>
      </c>
      <c r="L17" s="1133">
        <f>'1-1発電'!L11</f>
        <v>0</v>
      </c>
      <c r="M17" s="1134"/>
      <c r="N17" s="349" t="str">
        <f>'1-1発電'!N11</f>
        <v>申請者と土地所有者が異なる（次の土地所有者の同意あり）</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f>'1-1発電'!A12</f>
        <v>0</v>
      </c>
      <c r="B18" s="753"/>
      <c r="C18" s="753"/>
      <c r="D18" s="753"/>
      <c r="E18" s="753"/>
      <c r="F18" s="753"/>
      <c r="G18" s="753"/>
      <c r="H18" s="753"/>
      <c r="I18" s="753"/>
      <c r="J18" s="753"/>
      <c r="K18" s="347">
        <f>'1-1発電'!K12</f>
        <v>0</v>
      </c>
      <c r="L18" s="346">
        <f>'1-1発電'!L12</f>
        <v>0</v>
      </c>
      <c r="M18" s="345" t="str">
        <f>'1-1発電'!M12</f>
        <v>土地所有者の氏名</v>
      </c>
      <c r="N18" s="344"/>
      <c r="O18" s="344"/>
      <c r="P18" s="344"/>
      <c r="Q18" s="344"/>
      <c r="R18" s="344"/>
      <c r="S18" s="343"/>
      <c r="T18" s="1135">
        <f>'1-1発電'!T12</f>
        <v>0</v>
      </c>
      <c r="U18" s="1136"/>
      <c r="V18" s="1136"/>
      <c r="W18" s="1136"/>
      <c r="X18" s="1136"/>
      <c r="Y18" s="1136"/>
      <c r="Z18" s="1136"/>
      <c r="AA18" s="1136"/>
      <c r="AB18" s="1136"/>
      <c r="AC18" s="1136"/>
      <c r="AD18" s="1136"/>
      <c r="AE18" s="1136"/>
      <c r="AF18" s="1136"/>
      <c r="AG18" s="1137"/>
    </row>
    <row r="19" spans="1:35" ht="25.5" customHeight="1">
      <c r="A19" s="334">
        <f>'1-1発電'!A13</f>
        <v>0</v>
      </c>
      <c r="B19" s="754"/>
      <c r="C19" s="754"/>
      <c r="D19" s="754"/>
      <c r="E19" s="754"/>
      <c r="F19" s="754"/>
      <c r="G19" s="754"/>
      <c r="H19" s="754"/>
      <c r="I19" s="754"/>
      <c r="J19" s="754"/>
      <c r="K19" s="342">
        <f>'1-1発電'!K13</f>
        <v>0</v>
      </c>
      <c r="L19" s="7">
        <f>'1-1発電'!L13</f>
        <v>0</v>
      </c>
      <c r="M19" s="341" t="str">
        <f>'1-1発電'!M13</f>
        <v>土地所有者の住所</v>
      </c>
      <c r="N19" s="8"/>
      <c r="O19" s="8"/>
      <c r="P19" s="8"/>
      <c r="Q19" s="8"/>
      <c r="R19" s="8"/>
      <c r="S19" s="340"/>
      <c r="T19" s="1138">
        <f>'1-1発電'!T13</f>
        <v>0</v>
      </c>
      <c r="U19" s="1139"/>
      <c r="V19" s="1139"/>
      <c r="W19" s="1139"/>
      <c r="X19" s="1139"/>
      <c r="Y19" s="1139"/>
      <c r="Z19" s="1139"/>
      <c r="AA19" s="1139"/>
      <c r="AB19" s="1139"/>
      <c r="AC19" s="1139"/>
      <c r="AD19" s="1139"/>
      <c r="AE19" s="1139"/>
      <c r="AF19" s="1139"/>
      <c r="AG19" s="1140"/>
    </row>
    <row r="20" spans="1:35" ht="25.5" customHeight="1">
      <c r="A20" s="244">
        <f>'1-1発電'!A8</f>
        <v>0</v>
      </c>
      <c r="B20" s="911" t="str">
        <f>'1-1発電'!B8</f>
        <v>地目と区画指定状況</v>
      </c>
      <c r="C20" s="911"/>
      <c r="D20" s="911"/>
      <c r="E20" s="911"/>
      <c r="F20" s="911"/>
      <c r="G20" s="911"/>
      <c r="H20" s="911"/>
      <c r="I20" s="911"/>
      <c r="J20" s="911"/>
      <c r="K20" s="245">
        <f>'1-1発電'!K8</f>
        <v>0</v>
      </c>
      <c r="L20" s="1115">
        <f>'1-1発電'!L8</f>
        <v>0</v>
      </c>
      <c r="M20" s="1116"/>
      <c r="N20" s="1116"/>
      <c r="O20" s="1116"/>
      <c r="P20" s="1116"/>
      <c r="Q20" s="1116"/>
      <c r="R20" s="1116"/>
      <c r="S20" s="1116"/>
      <c r="T20" s="1116"/>
      <c r="U20" s="1116"/>
      <c r="V20" s="1116"/>
      <c r="W20" s="1116"/>
      <c r="X20" s="1116"/>
      <c r="Y20" s="1116"/>
      <c r="Z20" s="1116"/>
      <c r="AA20" s="1116"/>
      <c r="AB20" s="1116"/>
      <c r="AC20" s="1116"/>
      <c r="AD20" s="1116"/>
      <c r="AE20" s="1116"/>
      <c r="AF20" s="1116"/>
      <c r="AG20" s="1117"/>
    </row>
    <row r="21" spans="1:35" ht="25.5" customHeight="1">
      <c r="A21" s="244">
        <f>'1-1発電'!A9</f>
        <v>0</v>
      </c>
      <c r="B21" s="911" t="str">
        <f>'1-1発電'!B9</f>
        <v>施設の名称</v>
      </c>
      <c r="C21" s="911"/>
      <c r="D21" s="911"/>
      <c r="E21" s="911"/>
      <c r="F21" s="911"/>
      <c r="G21" s="911"/>
      <c r="H21" s="911"/>
      <c r="I21" s="911"/>
      <c r="J21" s="911"/>
      <c r="K21" s="192">
        <f>'1-1発電'!K9</f>
        <v>0</v>
      </c>
      <c r="L21" s="1115">
        <f>'1-1発電'!L9</f>
        <v>0</v>
      </c>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35" ht="25.5" customHeight="1">
      <c r="A22" s="248">
        <f>'1-1発電'!A14</f>
        <v>0</v>
      </c>
      <c r="B22" s="752" t="str">
        <f>'1-1発電'!B14</f>
        <v>施設所有者</v>
      </c>
      <c r="C22" s="752"/>
      <c r="D22" s="752"/>
      <c r="E22" s="752"/>
      <c r="F22" s="752"/>
      <c r="G22" s="752"/>
      <c r="H22" s="752"/>
      <c r="I22" s="752"/>
      <c r="J22" s="752"/>
      <c r="K22" s="353">
        <f>'1-1発電'!K14</f>
        <v>0</v>
      </c>
      <c r="L22" s="1131">
        <f>'1-1発電'!L14</f>
        <v>0</v>
      </c>
      <c r="M22" s="1132"/>
      <c r="N22" s="352" t="str">
        <f>'1-1発電'!N14</f>
        <v>申請者と施設所有者が同一</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f>'1-1発電'!A15</f>
        <v>0</v>
      </c>
      <c r="B23" s="753"/>
      <c r="C23" s="753"/>
      <c r="D23" s="753"/>
      <c r="E23" s="753"/>
      <c r="F23" s="753"/>
      <c r="G23" s="753"/>
      <c r="H23" s="753"/>
      <c r="I23" s="753"/>
      <c r="J23" s="753"/>
      <c r="K23" s="347">
        <f>'1-1発電'!K15</f>
        <v>0</v>
      </c>
      <c r="L23" s="1133">
        <f>'1-1発電'!L15</f>
        <v>0</v>
      </c>
      <c r="M23" s="1134"/>
      <c r="N23" s="349" t="str">
        <f>'1-1発電'!N15</f>
        <v>申請者と施設所有者が異なる（次の施設所有者の同意あり）</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f>'1-1発電'!A16</f>
        <v>0</v>
      </c>
      <c r="B24" s="753"/>
      <c r="C24" s="753"/>
      <c r="D24" s="753"/>
      <c r="E24" s="753"/>
      <c r="F24" s="753"/>
      <c r="G24" s="753"/>
      <c r="H24" s="753"/>
      <c r="I24" s="753"/>
      <c r="J24" s="753"/>
      <c r="K24" s="347">
        <f>'1-1発電'!K16</f>
        <v>0</v>
      </c>
      <c r="L24" s="346">
        <f>'1-1発電'!L16</f>
        <v>0</v>
      </c>
      <c r="M24" s="345" t="str">
        <f>'1-1発電'!M16</f>
        <v>施設所有者の氏名</v>
      </c>
      <c r="N24" s="344"/>
      <c r="O24" s="344"/>
      <c r="P24" s="344"/>
      <c r="Q24" s="344"/>
      <c r="R24" s="344"/>
      <c r="S24" s="343"/>
      <c r="T24" s="1135">
        <f>'1-1発電'!T16</f>
        <v>0</v>
      </c>
      <c r="U24" s="1136"/>
      <c r="V24" s="1136"/>
      <c r="W24" s="1136"/>
      <c r="X24" s="1136"/>
      <c r="Y24" s="1136"/>
      <c r="Z24" s="1136"/>
      <c r="AA24" s="1136"/>
      <c r="AB24" s="1136"/>
      <c r="AC24" s="1136"/>
      <c r="AD24" s="1136"/>
      <c r="AE24" s="1136"/>
      <c r="AF24" s="1136"/>
      <c r="AG24" s="1137"/>
    </row>
    <row r="25" spans="1:35" ht="25.5" customHeight="1" thickBot="1">
      <c r="A25" s="334">
        <f>'1-1発電'!A17</f>
        <v>0</v>
      </c>
      <c r="B25" s="949"/>
      <c r="C25" s="949"/>
      <c r="D25" s="949"/>
      <c r="E25" s="949"/>
      <c r="F25" s="949"/>
      <c r="G25" s="949"/>
      <c r="H25" s="949"/>
      <c r="I25" s="949"/>
      <c r="J25" s="949"/>
      <c r="K25" s="342">
        <f>'1-1発電'!K17</f>
        <v>0</v>
      </c>
      <c r="L25" s="7">
        <f>'1-1発電'!L17</f>
        <v>0</v>
      </c>
      <c r="M25" s="341" t="str">
        <f>'1-1発電'!M17</f>
        <v>施設所有者の住所</v>
      </c>
      <c r="N25" s="8"/>
      <c r="O25" s="8"/>
      <c r="P25" s="8"/>
      <c r="Q25" s="8"/>
      <c r="R25" s="8"/>
      <c r="S25" s="340"/>
      <c r="T25" s="1156">
        <f>'1-1発電'!T17</f>
        <v>0</v>
      </c>
      <c r="U25" s="1157"/>
      <c r="V25" s="1157"/>
      <c r="W25" s="1157"/>
      <c r="X25" s="1157"/>
      <c r="Y25" s="1157"/>
      <c r="Z25" s="1157"/>
      <c r="AA25" s="1157"/>
      <c r="AB25" s="1157"/>
      <c r="AC25" s="1157"/>
      <c r="AD25" s="1157"/>
      <c r="AE25" s="1157"/>
      <c r="AF25" s="1157"/>
      <c r="AG25" s="1158"/>
    </row>
    <row r="26" spans="1:35" ht="25.5" customHeight="1">
      <c r="A26" s="811" t="e">
        <f>'1-1発電'!#REF!</f>
        <v>#REF!</v>
      </c>
      <c r="B26" s="812"/>
      <c r="C26" s="812"/>
      <c r="D26" s="812"/>
      <c r="E26" s="812"/>
      <c r="F26" s="812"/>
      <c r="G26" s="812"/>
      <c r="H26" s="812"/>
      <c r="I26" s="812"/>
      <c r="J26" s="812"/>
      <c r="K26" s="339" t="e">
        <f>'1-1発電'!#REF!</f>
        <v>#REF!</v>
      </c>
      <c r="L26" s="877" t="e">
        <f>'1-1発電'!#REF!</f>
        <v>#REF!</v>
      </c>
      <c r="M26" s="631"/>
      <c r="N26" s="631"/>
      <c r="O26" s="632"/>
      <c r="P26" s="1144" t="e">
        <f>'1-1発電'!#REF!</f>
        <v>#REF!</v>
      </c>
      <c r="Q26" s="1145"/>
      <c r="R26" s="1145"/>
      <c r="S26" s="1145"/>
      <c r="T26" s="1145"/>
      <c r="U26" s="1145"/>
      <c r="V26" s="1145"/>
      <c r="W26" s="1145"/>
      <c r="X26" s="1145"/>
      <c r="Y26" s="1145"/>
      <c r="Z26" s="1145"/>
      <c r="AA26" s="1145"/>
      <c r="AB26" s="1145"/>
      <c r="AC26" s="1145"/>
      <c r="AD26" s="1145"/>
      <c r="AE26" s="1145"/>
      <c r="AF26" s="1145"/>
      <c r="AG26" s="1146"/>
      <c r="AI26" s="288" t="s">
        <v>304</v>
      </c>
    </row>
    <row r="27" spans="1:35" ht="25.5" customHeight="1">
      <c r="A27" s="1147" t="e">
        <f>'1-1発電'!#REF!</f>
        <v>#REF!</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9"/>
    </row>
    <row r="28" spans="1:35" ht="25.5" customHeight="1">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2"/>
    </row>
    <row r="29" spans="1:35" ht="25.5" customHeight="1" thickBot="1">
      <c r="A29" s="1153"/>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5"/>
    </row>
    <row r="30" spans="1:35" ht="25.5" customHeight="1">
      <c r="A30" s="860" t="str">
        <f>'1-1発電'!A37</f>
        <v>３ 事業の効果等について</v>
      </c>
      <c r="B30" s="861"/>
      <c r="C30" s="861"/>
      <c r="D30" s="861"/>
      <c r="E30" s="861"/>
      <c r="F30" s="861"/>
      <c r="G30" s="861"/>
      <c r="H30" s="861"/>
      <c r="I30" s="861"/>
      <c r="J30" s="861"/>
      <c r="K30" s="861"/>
      <c r="L30" s="861"/>
      <c r="M30" s="861"/>
      <c r="N30" s="861"/>
      <c r="O30" s="251">
        <f>'1-1発電'!O37</f>
        <v>0</v>
      </c>
      <c r="P30" s="251">
        <f>'1-1発電'!P37</f>
        <v>0</v>
      </c>
      <c r="Q30" s="251">
        <f>'1-1発電'!Q37</f>
        <v>0</v>
      </c>
      <c r="R30" s="251">
        <f>'1-1発電'!R37</f>
        <v>0</v>
      </c>
      <c r="S30" s="251">
        <f>'1-1発電'!S37</f>
        <v>0</v>
      </c>
      <c r="T30" s="251">
        <f>'1-1発電'!T37</f>
        <v>0</v>
      </c>
      <c r="U30" s="251">
        <f>'1-1発電'!U37</f>
        <v>0</v>
      </c>
      <c r="V30" s="251">
        <f>'1-1発電'!V37</f>
        <v>0</v>
      </c>
      <c r="W30" s="251">
        <f>'1-1発電'!W37</f>
        <v>0</v>
      </c>
      <c r="X30" s="251">
        <f>'1-1発電'!X37</f>
        <v>0</v>
      </c>
      <c r="Y30" s="251">
        <f>'1-1発電'!Y37</f>
        <v>0</v>
      </c>
      <c r="Z30" s="251">
        <f>'1-1発電'!Z37</f>
        <v>0</v>
      </c>
      <c r="AA30" s="251">
        <f>'1-1発電'!AA37</f>
        <v>0</v>
      </c>
      <c r="AB30" s="251">
        <f>'1-1発電'!AB37</f>
        <v>0</v>
      </c>
      <c r="AC30" s="251">
        <f>'1-1発電'!AC37</f>
        <v>0</v>
      </c>
      <c r="AD30" s="251">
        <f>'1-1発電'!AD37</f>
        <v>0</v>
      </c>
      <c r="AE30" s="251">
        <f>'1-1発電'!AE37</f>
        <v>0</v>
      </c>
      <c r="AF30" s="251">
        <f>'1-1発電'!AF37</f>
        <v>0</v>
      </c>
      <c r="AG30" s="290">
        <f>'1-1発電'!AG37</f>
        <v>0</v>
      </c>
    </row>
    <row r="31" spans="1:35" ht="25.5" customHeight="1">
      <c r="A31" s="329">
        <f>'1-1発電'!A39</f>
        <v>0</v>
      </c>
      <c r="B31" s="911" t="str">
        <f>'1-1発電'!B39</f>
        <v>再生可能エネルギーの種類</v>
      </c>
      <c r="C31" s="911"/>
      <c r="D31" s="911"/>
      <c r="E31" s="911"/>
      <c r="F31" s="911"/>
      <c r="G31" s="911"/>
      <c r="H31" s="911"/>
      <c r="I31" s="911"/>
      <c r="J31" s="911"/>
      <c r="K31" s="911"/>
      <c r="L31" s="911"/>
      <c r="M31" s="192">
        <f>'1-1発電'!M39</f>
        <v>0</v>
      </c>
      <c r="N31" s="1115">
        <f>'1-1発電'!N39</f>
        <v>0</v>
      </c>
      <c r="O31" s="1116"/>
      <c r="P31" s="1116"/>
      <c r="Q31" s="1116"/>
      <c r="R31" s="1116"/>
      <c r="S31" s="1116"/>
      <c r="T31" s="1116"/>
      <c r="U31" s="1116"/>
      <c r="V31" s="1116"/>
      <c r="W31" s="1116"/>
      <c r="X31" s="1116"/>
      <c r="Y31" s="1116"/>
      <c r="Z31" s="1116"/>
      <c r="AA31" s="1116"/>
      <c r="AB31" s="1116"/>
      <c r="AC31" s="1116"/>
      <c r="AD31" s="1116"/>
      <c r="AE31" s="1116"/>
      <c r="AF31" s="1116"/>
      <c r="AG31" s="1117"/>
      <c r="AI31" s="288" t="s">
        <v>257</v>
      </c>
    </row>
    <row r="32" spans="1:35" ht="25.5" customHeight="1">
      <c r="A32" s="329" t="e">
        <f>'1-1発電'!#REF!</f>
        <v>#REF!</v>
      </c>
      <c r="B32" s="911" t="e">
        <f>'1-1発電'!#REF!</f>
        <v>#REF!</v>
      </c>
      <c r="C32" s="911"/>
      <c r="D32" s="911"/>
      <c r="E32" s="911"/>
      <c r="F32" s="911"/>
      <c r="G32" s="911"/>
      <c r="H32" s="911"/>
      <c r="I32" s="911"/>
      <c r="J32" s="911"/>
      <c r="K32" s="911"/>
      <c r="L32" s="911"/>
      <c r="M32" s="192" t="e">
        <f>'1-1発電'!#REF!</f>
        <v>#REF!</v>
      </c>
      <c r="N32" s="1115" t="e">
        <f>'1-1発電'!#REF!</f>
        <v>#REF!</v>
      </c>
      <c r="O32" s="1116"/>
      <c r="P32" s="1116"/>
      <c r="Q32" s="1116"/>
      <c r="R32" s="1116"/>
      <c r="S32" s="1116"/>
      <c r="T32" s="1116"/>
      <c r="U32" s="1116"/>
      <c r="V32" s="1116"/>
      <c r="W32" s="1116"/>
      <c r="X32" s="1116"/>
      <c r="Y32" s="1116"/>
      <c r="Z32" s="1116"/>
      <c r="AA32" s="1116"/>
      <c r="AB32" s="1116"/>
      <c r="AC32" s="1116"/>
      <c r="AD32" s="1116"/>
      <c r="AE32" s="1116"/>
      <c r="AF32" s="1116"/>
      <c r="AG32" s="1117"/>
      <c r="AI32" s="288" t="s">
        <v>302</v>
      </c>
    </row>
    <row r="33" spans="1:35" ht="25.5" customHeight="1">
      <c r="A33" s="331">
        <f>'1-1発電'!A40</f>
        <v>0</v>
      </c>
      <c r="B33" s="1161" t="str">
        <f>'1-1発電'!B40</f>
        <v>発電出力</v>
      </c>
      <c r="C33" s="1161"/>
      <c r="D33" s="1161"/>
      <c r="E33" s="1161"/>
      <c r="F33" s="1161"/>
      <c r="G33" s="1161"/>
      <c r="H33" s="1161"/>
      <c r="I33" s="1161"/>
      <c r="J33" s="1161"/>
      <c r="K33" s="1161"/>
      <c r="L33" s="1161"/>
      <c r="M33" s="309">
        <f>'1-1発電'!M40</f>
        <v>0</v>
      </c>
      <c r="N33" s="1162">
        <f>'1-1発電'!N40</f>
        <v>0</v>
      </c>
      <c r="O33" s="1163"/>
      <c r="P33" s="1163"/>
      <c r="Q33" s="1163"/>
      <c r="R33" s="1163"/>
      <c r="S33" s="1163"/>
      <c r="T33" s="1163"/>
      <c r="U33" s="1163"/>
      <c r="V33" s="1163"/>
      <c r="W33" s="1163"/>
      <c r="X33" s="1163"/>
      <c r="Y33" s="1163"/>
      <c r="Z33" s="1164" t="str">
        <f>'1-1発電'!Z40</f>
        <v>ｋＷ</v>
      </c>
      <c r="AA33" s="1164"/>
      <c r="AB33" s="400">
        <f>'1-1発電'!AB40</f>
        <v>0</v>
      </c>
      <c r="AC33" s="400">
        <f>'1-1発電'!AC40</f>
        <v>0</v>
      </c>
      <c r="AD33" s="400">
        <f>'1-1発電'!AD40</f>
        <v>0</v>
      </c>
      <c r="AE33" s="400">
        <f>'1-1発電'!AE40</f>
        <v>0</v>
      </c>
      <c r="AF33" s="400">
        <f>'1-1発電'!AF40</f>
        <v>0</v>
      </c>
      <c r="AG33" s="401">
        <f>'1-1発電'!AG40</f>
        <v>0</v>
      </c>
      <c r="AI33" s="288" t="s">
        <v>299</v>
      </c>
    </row>
    <row r="34" spans="1:35" ht="25.5" customHeight="1">
      <c r="A34" s="755" t="str">
        <f>'1-1発電'!A41</f>
        <v>太陽光発電の場合、ａとｂのいずれか低い方の値を優先する（小数第２位まで）</v>
      </c>
      <c r="B34" s="756"/>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335">
        <f>'1-1発電'!AG41</f>
        <v>0</v>
      </c>
      <c r="AI34" s="288" t="s">
        <v>298</v>
      </c>
    </row>
    <row r="35" spans="1:35" ht="25.5" customHeight="1">
      <c r="A35" s="299">
        <f>'1-1発電'!A42</f>
        <v>0</v>
      </c>
      <c r="B35" s="17">
        <f>'1-1発電'!B42</f>
        <v>0</v>
      </c>
      <c r="C35" s="925" t="str">
        <f>'1-1発電'!C42</f>
        <v>　　ａ．太陽電池モジュール公称最大出力合計</v>
      </c>
      <c r="D35" s="925"/>
      <c r="E35" s="925"/>
      <c r="F35" s="925"/>
      <c r="G35" s="925"/>
      <c r="H35" s="925"/>
      <c r="I35" s="925"/>
      <c r="J35" s="925"/>
      <c r="K35" s="925"/>
      <c r="L35" s="925"/>
      <c r="M35" s="925"/>
      <c r="N35" s="925"/>
      <c r="O35" s="925"/>
      <c r="P35" s="925"/>
      <c r="Q35" s="925"/>
      <c r="R35" s="925"/>
      <c r="S35" s="925"/>
      <c r="T35" s="925"/>
      <c r="U35" s="1159">
        <f>'1-1発電'!U42</f>
        <v>0</v>
      </c>
      <c r="V35" s="1159"/>
      <c r="W35" s="1159"/>
      <c r="X35" s="1159"/>
      <c r="Y35" s="1159"/>
      <c r="Z35" s="639" t="str">
        <f>'1-1発電'!Z42</f>
        <v>ｋＷ</v>
      </c>
      <c r="AA35" s="639"/>
      <c r="AB35" s="639"/>
      <c r="AC35" s="17">
        <f>'1-1発電'!AC42</f>
        <v>0</v>
      </c>
      <c r="AD35" s="17">
        <f>'1-1発電'!AD42</f>
        <v>0</v>
      </c>
      <c r="AE35" s="17">
        <f>'1-1発電'!AE42</f>
        <v>0</v>
      </c>
      <c r="AF35" s="17">
        <f>'1-1発電'!AF42</f>
        <v>0</v>
      </c>
      <c r="AG35" s="249">
        <f>'1-1発電'!AG42</f>
        <v>0</v>
      </c>
      <c r="AI35" s="288" t="s">
        <v>295</v>
      </c>
    </row>
    <row r="36" spans="1:35" ht="25.5" customHeight="1">
      <c r="A36" s="334">
        <f>'1-1発電'!A43</f>
        <v>0</v>
      </c>
      <c r="B36" s="333">
        <f>'1-1発電'!B43</f>
        <v>0</v>
      </c>
      <c r="C36" s="929" t="str">
        <f>'1-1発電'!C43</f>
        <v>　　ｂ．パワーコンディショナー定格出力合計</v>
      </c>
      <c r="D36" s="929"/>
      <c r="E36" s="929"/>
      <c r="F36" s="929"/>
      <c r="G36" s="929"/>
      <c r="H36" s="929"/>
      <c r="I36" s="929"/>
      <c r="J36" s="929"/>
      <c r="K36" s="929"/>
      <c r="L36" s="929"/>
      <c r="M36" s="929"/>
      <c r="N36" s="929"/>
      <c r="O36" s="929"/>
      <c r="P36" s="929"/>
      <c r="Q36" s="929"/>
      <c r="R36" s="929"/>
      <c r="S36" s="929"/>
      <c r="T36" s="929"/>
      <c r="U36" s="1160">
        <f>'1-1発電'!U43</f>
        <v>0</v>
      </c>
      <c r="V36" s="1160"/>
      <c r="W36" s="1160"/>
      <c r="X36" s="1160"/>
      <c r="Y36" s="1160"/>
      <c r="Z36" s="957" t="str">
        <f>'1-1発電'!Z43</f>
        <v>ｋＷ</v>
      </c>
      <c r="AA36" s="957"/>
      <c r="AB36" s="957"/>
      <c r="AC36" s="333">
        <f>'1-1発電'!AC43</f>
        <v>0</v>
      </c>
      <c r="AD36" s="333">
        <f>'1-1発電'!AD43</f>
        <v>0</v>
      </c>
      <c r="AE36" s="333">
        <f>'1-1発電'!AE43</f>
        <v>0</v>
      </c>
      <c r="AF36" s="333">
        <f>'1-1発電'!AF43</f>
        <v>0</v>
      </c>
      <c r="AG36" s="332">
        <f>'1-1発電'!AG43</f>
        <v>0</v>
      </c>
    </row>
    <row r="37" spans="1:35" ht="25.5" customHeight="1" thickBot="1">
      <c r="A37" s="329">
        <f>'1-1発電'!A44</f>
        <v>0</v>
      </c>
      <c r="B37" s="974" t="str">
        <f>'1-1発電'!B44</f>
        <v>系統連系方式</v>
      </c>
      <c r="C37" s="974"/>
      <c r="D37" s="974"/>
      <c r="E37" s="974"/>
      <c r="F37" s="974"/>
      <c r="G37" s="974"/>
      <c r="H37" s="974"/>
      <c r="I37" s="974"/>
      <c r="J37" s="974"/>
      <c r="K37" s="974"/>
      <c r="L37" s="974"/>
      <c r="M37" s="207">
        <f>'1-1発電'!M44</f>
        <v>0</v>
      </c>
      <c r="N37" s="1141">
        <f>'1-1発電'!N44</f>
        <v>0</v>
      </c>
      <c r="O37" s="1142"/>
      <c r="P37" s="1142"/>
      <c r="Q37" s="1142"/>
      <c r="R37" s="1142"/>
      <c r="S37" s="1142"/>
      <c r="T37" s="1142"/>
      <c r="U37" s="1142"/>
      <c r="V37" s="1142"/>
      <c r="W37" s="1142"/>
      <c r="X37" s="1142"/>
      <c r="Y37" s="1142"/>
      <c r="Z37" s="1142"/>
      <c r="AA37" s="1142"/>
      <c r="AB37" s="1142"/>
      <c r="AC37" s="1142"/>
      <c r="AD37" s="1142"/>
      <c r="AE37" s="1142"/>
      <c r="AF37" s="1142"/>
      <c r="AG37" s="1143"/>
    </row>
    <row r="38" spans="1:35" ht="25.5" customHeight="1">
      <c r="A38" s="860" t="str">
        <f>'1-1発電'!A45</f>
        <v>（２）電力会社との協議内容</v>
      </c>
      <c r="B38" s="861"/>
      <c r="C38" s="861"/>
      <c r="D38" s="861"/>
      <c r="E38" s="861"/>
      <c r="F38" s="861"/>
      <c r="G38" s="861"/>
      <c r="H38" s="861"/>
      <c r="I38" s="861"/>
      <c r="J38" s="861"/>
      <c r="K38" s="861"/>
      <c r="L38" s="861"/>
      <c r="M38" s="251">
        <f>'1-1発電'!M45</f>
        <v>0</v>
      </c>
      <c r="N38" s="251">
        <f>'1-1発電'!N45</f>
        <v>0</v>
      </c>
      <c r="O38" s="251">
        <f>'1-1発電'!O45</f>
        <v>0</v>
      </c>
      <c r="P38" s="251">
        <f>'1-1発電'!P45</f>
        <v>0</v>
      </c>
      <c r="Q38" s="251">
        <f>'1-1発電'!Q45</f>
        <v>0</v>
      </c>
      <c r="R38" s="251">
        <f>'1-1発電'!R45</f>
        <v>0</v>
      </c>
      <c r="S38" s="251">
        <f>'1-1発電'!S45</f>
        <v>0</v>
      </c>
      <c r="T38" s="251">
        <f>'1-1発電'!T45</f>
        <v>0</v>
      </c>
      <c r="U38" s="251">
        <f>'1-1発電'!U45</f>
        <v>0</v>
      </c>
      <c r="V38" s="251">
        <f>'1-1発電'!V45</f>
        <v>0</v>
      </c>
      <c r="W38" s="251">
        <f>'1-1発電'!W45</f>
        <v>0</v>
      </c>
      <c r="X38" s="251">
        <f>'1-1発電'!X45</f>
        <v>0</v>
      </c>
      <c r="Y38" s="251">
        <f>'1-1発電'!Y45</f>
        <v>0</v>
      </c>
      <c r="Z38" s="251">
        <f>'1-1発電'!Z45</f>
        <v>0</v>
      </c>
      <c r="AA38" s="251">
        <f>'1-1発電'!AA45</f>
        <v>0</v>
      </c>
      <c r="AB38" s="251">
        <f>'1-1発電'!AB45</f>
        <v>0</v>
      </c>
      <c r="AC38" s="251">
        <f>'1-1発電'!AC45</f>
        <v>0</v>
      </c>
      <c r="AD38" s="251">
        <f>'1-1発電'!AD45</f>
        <v>0</v>
      </c>
      <c r="AE38" s="251">
        <f>'1-1発電'!AE45</f>
        <v>0</v>
      </c>
      <c r="AF38" s="251">
        <f>'1-1発電'!AF45</f>
        <v>0</v>
      </c>
      <c r="AG38" s="290">
        <f>'1-1発電'!AG45</f>
        <v>0</v>
      </c>
    </row>
    <row r="39" spans="1:35" ht="25.5" customHeight="1" thickBot="1">
      <c r="A39" s="1169">
        <f>'1-1発電'!A46</f>
        <v>0</v>
      </c>
      <c r="B39" s="1142"/>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B39" s="1142"/>
      <c r="AC39" s="1142"/>
      <c r="AD39" s="1142"/>
      <c r="AE39" s="1142"/>
      <c r="AF39" s="1142"/>
      <c r="AG39" s="1143"/>
    </row>
    <row r="40" spans="1:35" ht="25.5" customHeight="1">
      <c r="A40" s="860" t="str">
        <f>'1-1発電'!A47</f>
        <v>（３）発電電力量と経済性</v>
      </c>
      <c r="B40" s="861"/>
      <c r="C40" s="861"/>
      <c r="D40" s="861"/>
      <c r="E40" s="861"/>
      <c r="F40" s="861"/>
      <c r="G40" s="861"/>
      <c r="H40" s="861"/>
      <c r="I40" s="861"/>
      <c r="J40" s="861"/>
      <c r="K40" s="861"/>
      <c r="L40" s="861"/>
      <c r="M40" s="251">
        <f>'1-1発電'!M47</f>
        <v>0</v>
      </c>
      <c r="N40" s="251">
        <f>'1-1発電'!N47</f>
        <v>0</v>
      </c>
      <c r="O40" s="251">
        <f>'1-1発電'!O47</f>
        <v>0</v>
      </c>
      <c r="P40" s="251">
        <f>'1-1発電'!P47</f>
        <v>0</v>
      </c>
      <c r="Q40" s="251">
        <f>'1-1発電'!Q47</f>
        <v>0</v>
      </c>
      <c r="R40" s="251">
        <f>'1-1発電'!R47</f>
        <v>0</v>
      </c>
      <c r="S40" s="251">
        <f>'1-1発電'!S47</f>
        <v>0</v>
      </c>
      <c r="T40" s="251">
        <f>'1-1発電'!T47</f>
        <v>0</v>
      </c>
      <c r="U40" s="251">
        <f>'1-1発電'!U47</f>
        <v>0</v>
      </c>
      <c r="V40" s="251">
        <f>'1-1発電'!V47</f>
        <v>0</v>
      </c>
      <c r="W40" s="251">
        <f>'1-1発電'!W47</f>
        <v>0</v>
      </c>
      <c r="X40" s="251">
        <f>'1-1発電'!X47</f>
        <v>0</v>
      </c>
      <c r="Y40" s="251">
        <f>'1-1発電'!Y47</f>
        <v>0</v>
      </c>
      <c r="Z40" s="251">
        <f>'1-1発電'!Z47</f>
        <v>0</v>
      </c>
      <c r="AA40" s="251">
        <f>'1-1発電'!AA47</f>
        <v>0</v>
      </c>
      <c r="AB40" s="251">
        <f>'1-1発電'!AB47</f>
        <v>0</v>
      </c>
      <c r="AC40" s="251">
        <f>'1-1発電'!AC47</f>
        <v>0</v>
      </c>
      <c r="AD40" s="251">
        <f>'1-1発電'!AD47</f>
        <v>0</v>
      </c>
      <c r="AE40" s="251">
        <f>'1-1発電'!AE47</f>
        <v>0</v>
      </c>
      <c r="AF40" s="251">
        <f>'1-1発電'!AF47</f>
        <v>0</v>
      </c>
      <c r="AG40" s="290">
        <f>'1-1発電'!AG47</f>
        <v>0</v>
      </c>
    </row>
    <row r="41" spans="1:35" ht="25.5" customHeight="1">
      <c r="A41" s="329" t="str">
        <f>'1-1発電'!A48</f>
        <v>　</v>
      </c>
      <c r="B41" s="862" t="str">
        <f>'1-1発電'!B48</f>
        <v>年間想定発電電力量（Ａ）</v>
      </c>
      <c r="C41" s="862"/>
      <c r="D41" s="862"/>
      <c r="E41" s="862"/>
      <c r="F41" s="862"/>
      <c r="G41" s="862"/>
      <c r="H41" s="862"/>
      <c r="I41" s="862"/>
      <c r="J41" s="862"/>
      <c r="K41" s="862"/>
      <c r="L41" s="862"/>
      <c r="M41" s="192">
        <f>'1-1発電'!M48</f>
        <v>0</v>
      </c>
      <c r="N41" s="1170">
        <f>'1-1発電'!N48</f>
        <v>0</v>
      </c>
      <c r="O41" s="1171"/>
      <c r="P41" s="1171"/>
      <c r="Q41" s="1171"/>
      <c r="R41" s="1171"/>
      <c r="S41" s="1171"/>
      <c r="T41" s="1171"/>
      <c r="U41" s="1171"/>
      <c r="V41" s="1171"/>
      <c r="W41" s="1171"/>
      <c r="X41" s="1171"/>
      <c r="Y41" s="1171"/>
      <c r="Z41" s="1171"/>
      <c r="AA41" s="207" t="str">
        <f>'1-1発電'!AA48</f>
        <v>ｋＷｈ／年
※根拠資料を添付</v>
      </c>
      <c r="AB41" s="207">
        <f>'1-1発電'!AB48</f>
        <v>0</v>
      </c>
      <c r="AC41" s="207">
        <f>'1-1発電'!AC48</f>
        <v>0</v>
      </c>
      <c r="AD41" s="207">
        <f>'1-1発電'!AD48</f>
        <v>0</v>
      </c>
      <c r="AE41" s="207">
        <f>'1-1発電'!AE48</f>
        <v>0</v>
      </c>
      <c r="AF41" s="207">
        <f>'1-1発電'!AF48</f>
        <v>0</v>
      </c>
      <c r="AG41" s="267">
        <f>'1-1発電'!AG48</f>
        <v>0</v>
      </c>
    </row>
    <row r="42" spans="1:35" ht="25.5" customHeight="1">
      <c r="A42" s="329" t="e">
        <f>'1-1発電'!#REF!</f>
        <v>#REF!</v>
      </c>
      <c r="B42" s="911" t="str">
        <f>'1-1発電'!A49</f>
        <v>設備利用率(太陽光、風力、小水力のみ)</v>
      </c>
      <c r="C42" s="911"/>
      <c r="D42" s="911"/>
      <c r="E42" s="911"/>
      <c r="F42" s="911"/>
      <c r="G42" s="911"/>
      <c r="H42" s="911"/>
      <c r="I42" s="911"/>
      <c r="J42" s="911"/>
      <c r="K42" s="911"/>
      <c r="L42" s="911"/>
      <c r="M42" s="192">
        <f>'1-1発電'!M49</f>
        <v>0</v>
      </c>
      <c r="N42" s="1165">
        <f>'1-1発電'!N49</f>
        <v>0</v>
      </c>
      <c r="O42" s="1166"/>
      <c r="P42" s="1166"/>
      <c r="Q42" s="1166"/>
      <c r="R42" s="1166"/>
      <c r="S42" s="1166"/>
      <c r="T42" s="1166"/>
      <c r="U42" s="1166"/>
      <c r="V42" s="1166"/>
      <c r="W42" s="1166"/>
      <c r="X42" s="1166"/>
      <c r="Y42" s="1166"/>
      <c r="Z42" s="1166"/>
      <c r="AA42" s="207" t="str">
        <f>'1-1発電'!AA49</f>
        <v>％</v>
      </c>
      <c r="AB42" s="207">
        <f>'1-1発電'!AB49</f>
        <v>0</v>
      </c>
      <c r="AC42" s="207">
        <f>'1-1発電'!AC49</f>
        <v>0</v>
      </c>
      <c r="AD42" s="207">
        <f>'1-1発電'!AD49</f>
        <v>0</v>
      </c>
      <c r="AE42" s="207">
        <f>'1-1発電'!AE49</f>
        <v>0</v>
      </c>
      <c r="AF42" s="207">
        <f>'1-1発電'!AF49</f>
        <v>0</v>
      </c>
      <c r="AG42" s="267">
        <f>'1-1発電'!AG49</f>
        <v>0</v>
      </c>
      <c r="AI42" s="288" t="s">
        <v>288</v>
      </c>
    </row>
    <row r="43" spans="1:35" ht="25.5" customHeight="1" thickBot="1">
      <c r="A43" s="300" t="e">
        <f>'1-1発電'!#REF!</f>
        <v>#REF!</v>
      </c>
      <c r="B43" s="974" t="str">
        <f>'1-1発電'!A50</f>
        <v>年間稼働時間(バイオマスの場合のみ)</v>
      </c>
      <c r="C43" s="974"/>
      <c r="D43" s="974"/>
      <c r="E43" s="974"/>
      <c r="F43" s="974"/>
      <c r="G43" s="974"/>
      <c r="H43" s="974"/>
      <c r="I43" s="974"/>
      <c r="J43" s="974"/>
      <c r="K43" s="974"/>
      <c r="L43" s="974"/>
      <c r="M43" s="330">
        <f>'1-1発電'!M50</f>
        <v>0</v>
      </c>
      <c r="N43" s="1167">
        <f>'1-1発電'!N50</f>
        <v>0</v>
      </c>
      <c r="O43" s="1168"/>
      <c r="P43" s="1142" t="str">
        <f>'1-1発電'!P50</f>
        <v>ｈ／日　×</v>
      </c>
      <c r="Q43" s="1142"/>
      <c r="R43" s="1142"/>
      <c r="S43" s="1142"/>
      <c r="T43" s="1142"/>
      <c r="U43" s="1168">
        <f>'1-1発電'!U50</f>
        <v>0</v>
      </c>
      <c r="V43" s="1168"/>
      <c r="W43" s="1142" t="str">
        <f>'1-1発電'!W50</f>
        <v>日／年　＝</v>
      </c>
      <c r="X43" s="1142"/>
      <c r="Y43" s="1142"/>
      <c r="Z43" s="1142"/>
      <c r="AA43" s="1142"/>
      <c r="AB43" s="1177" t="str">
        <f>'1-1発電'!AB50</f>
        <v/>
      </c>
      <c r="AC43" s="1177"/>
      <c r="AD43" s="1177"/>
      <c r="AE43" s="1142" t="str">
        <f>'1-1発電'!AE50</f>
        <v>ｈ／年</v>
      </c>
      <c r="AF43" s="1142"/>
      <c r="AG43" s="1143"/>
      <c r="AI43" s="288" t="s">
        <v>284</v>
      </c>
    </row>
    <row r="44" spans="1:35" ht="25.5" customHeight="1">
      <c r="A44" s="860" t="str">
        <f>'1-1発電'!A51</f>
        <v>（４）発生電力の利用設備および用途等</v>
      </c>
      <c r="B44" s="861"/>
      <c r="C44" s="861"/>
      <c r="D44" s="861"/>
      <c r="E44" s="861"/>
      <c r="F44" s="861"/>
      <c r="G44" s="861"/>
      <c r="H44" s="861"/>
      <c r="I44" s="861"/>
      <c r="J44" s="861"/>
      <c r="K44" s="861"/>
      <c r="L44" s="861"/>
      <c r="M44" s="861"/>
      <c r="N44" s="861"/>
      <c r="O44" s="861"/>
      <c r="P44" s="861"/>
      <c r="Q44" s="861"/>
      <c r="R44" s="861"/>
      <c r="S44" s="251">
        <f>'1-1発電'!S51</f>
        <v>0</v>
      </c>
      <c r="T44" s="251">
        <f>'1-1発電'!T51</f>
        <v>0</v>
      </c>
      <c r="U44" s="251">
        <f>'1-1発電'!U51</f>
        <v>0</v>
      </c>
      <c r="V44" s="251">
        <f>'1-1発電'!V51</f>
        <v>0</v>
      </c>
      <c r="W44" s="251">
        <f>'1-1発電'!W51</f>
        <v>0</v>
      </c>
      <c r="X44" s="251">
        <f>'1-1発電'!X51</f>
        <v>0</v>
      </c>
      <c r="Y44" s="251">
        <f>'1-1発電'!Y51</f>
        <v>0</v>
      </c>
      <c r="Z44" s="251">
        <f>'1-1発電'!Z51</f>
        <v>0</v>
      </c>
      <c r="AA44" s="251">
        <f>'1-1発電'!AA51</f>
        <v>0</v>
      </c>
      <c r="AB44" s="251">
        <f>'1-1発電'!AB51</f>
        <v>0</v>
      </c>
      <c r="AC44" s="251">
        <f>'1-1発電'!AC51</f>
        <v>0</v>
      </c>
      <c r="AD44" s="251">
        <f>'1-1発電'!AD51</f>
        <v>0</v>
      </c>
      <c r="AE44" s="251">
        <f>'1-1発電'!AE51</f>
        <v>0</v>
      </c>
      <c r="AF44" s="251">
        <f>'1-1発電'!AF51</f>
        <v>0</v>
      </c>
      <c r="AG44" s="290">
        <f>'1-1発電'!AG51</f>
        <v>0</v>
      </c>
    </row>
    <row r="45" spans="1:35" ht="25.5" customHeight="1">
      <c r="A45" s="329">
        <f>'1-1発電'!A52</f>
        <v>0</v>
      </c>
      <c r="B45" s="863" t="str">
        <f>'1-1発電'!B52</f>
        <v>発生電力の利用施設の名称および住所</v>
      </c>
      <c r="C45" s="863"/>
      <c r="D45" s="863"/>
      <c r="E45" s="863"/>
      <c r="F45" s="863"/>
      <c r="G45" s="863"/>
      <c r="H45" s="863"/>
      <c r="I45" s="863"/>
      <c r="J45" s="863"/>
      <c r="K45" s="863"/>
      <c r="L45" s="863"/>
      <c r="M45" s="863"/>
      <c r="N45" s="863"/>
      <c r="O45" s="863"/>
      <c r="P45" s="864"/>
      <c r="Q45" s="1121">
        <f>'1-1発電'!Q52</f>
        <v>0</v>
      </c>
      <c r="R45" s="1122"/>
      <c r="S45" s="1122"/>
      <c r="T45" s="1122"/>
      <c r="U45" s="1122"/>
      <c r="V45" s="1122"/>
      <c r="W45" s="1122"/>
      <c r="X45" s="1122"/>
      <c r="Y45" s="1122"/>
      <c r="Z45" s="1122"/>
      <c r="AA45" s="1122"/>
      <c r="AB45" s="1122"/>
      <c r="AC45" s="1122"/>
      <c r="AD45" s="1122"/>
      <c r="AE45" s="1122"/>
      <c r="AF45" s="1122"/>
      <c r="AG45" s="1178"/>
    </row>
    <row r="46" spans="1:35" ht="25.5" customHeight="1">
      <c r="A46" s="244">
        <f>'1-1発電'!A53</f>
        <v>0</v>
      </c>
      <c r="B46" s="862" t="str">
        <f>'1-1発電'!B53</f>
        <v>利用施設の年間電力消費量</v>
      </c>
      <c r="C46" s="862"/>
      <c r="D46" s="862"/>
      <c r="E46" s="862"/>
      <c r="F46" s="862"/>
      <c r="G46" s="862"/>
      <c r="H46" s="862"/>
      <c r="I46" s="862"/>
      <c r="J46" s="862"/>
      <c r="K46" s="862"/>
      <c r="L46" s="862"/>
      <c r="M46" s="862"/>
      <c r="N46" s="862"/>
      <c r="O46" s="862"/>
      <c r="P46" s="328">
        <f>'1-1発電'!P53</f>
        <v>0</v>
      </c>
      <c r="Q46" s="1170">
        <f>'1-1発電'!Q53</f>
        <v>0</v>
      </c>
      <c r="R46" s="1171"/>
      <c r="S46" s="1171"/>
      <c r="T46" s="1171"/>
      <c r="U46" s="1171"/>
      <c r="V46" s="1171"/>
      <c r="W46" s="1171"/>
      <c r="X46" s="1171"/>
      <c r="Y46" s="1171"/>
      <c r="Z46" s="1171"/>
      <c r="AA46" s="1171"/>
      <c r="AB46" s="1116" t="str">
        <f>'1-1発電'!AB53</f>
        <v>ｋＷｈ／年</v>
      </c>
      <c r="AC46" s="1116"/>
      <c r="AD46" s="1116"/>
      <c r="AE46" s="1116"/>
      <c r="AF46" s="1116"/>
      <c r="AG46" s="402">
        <f>'1-1発電'!AG53</f>
        <v>0</v>
      </c>
      <c r="AI46" s="288" t="s">
        <v>281</v>
      </c>
    </row>
    <row r="47" spans="1:35" ht="25.5" customHeight="1">
      <c r="A47" s="191">
        <f>'1-1発電'!A54</f>
        <v>0</v>
      </c>
      <c r="B47" s="862" t="str">
        <f>'1-1発電'!B54</f>
        <v>利用施設の年間電力消費量契約容量</v>
      </c>
      <c r="C47" s="862"/>
      <c r="D47" s="862"/>
      <c r="E47" s="862"/>
      <c r="F47" s="862"/>
      <c r="G47" s="862"/>
      <c r="H47" s="862"/>
      <c r="I47" s="862"/>
      <c r="J47" s="862"/>
      <c r="K47" s="862"/>
      <c r="L47" s="862"/>
      <c r="M47" s="862"/>
      <c r="N47" s="862"/>
      <c r="O47" s="862"/>
      <c r="P47" s="196">
        <f>'1-1発電'!P54</f>
        <v>0</v>
      </c>
      <c r="Q47" s="1115">
        <f>'1-1発電'!Q54</f>
        <v>0</v>
      </c>
      <c r="R47" s="1116"/>
      <c r="S47" s="1116"/>
      <c r="T47" s="1116"/>
      <c r="U47" s="1116"/>
      <c r="V47" s="1116"/>
      <c r="W47" s="1116"/>
      <c r="X47" s="1116"/>
      <c r="Y47" s="1116"/>
      <c r="Z47" s="1116"/>
      <c r="AA47" s="1116"/>
      <c r="AB47" s="1116"/>
      <c r="AC47" s="1116"/>
      <c r="AD47" s="1116"/>
      <c r="AE47" s="1116"/>
      <c r="AF47" s="1116"/>
      <c r="AG47" s="1117"/>
    </row>
    <row r="48" spans="1:35" ht="25.5" customHeight="1" thickBot="1">
      <c r="A48" s="199">
        <f>'1-1発電'!A56</f>
        <v>0</v>
      </c>
      <c r="B48" s="1172" t="str">
        <f>'1-1発電'!B56</f>
        <v>発生電力の自家消費量（Ｂ）</v>
      </c>
      <c r="C48" s="1172"/>
      <c r="D48" s="1172"/>
      <c r="E48" s="1172"/>
      <c r="F48" s="1172"/>
      <c r="G48" s="1172"/>
      <c r="H48" s="1172"/>
      <c r="I48" s="1172"/>
      <c r="J48" s="1172"/>
      <c r="K48" s="1172"/>
      <c r="L48" s="1172"/>
      <c r="M48" s="1172"/>
      <c r="N48" s="1172"/>
      <c r="O48" s="1172"/>
      <c r="P48" s="200">
        <f>'1-1発電'!P56</f>
        <v>0</v>
      </c>
      <c r="Q48" s="1173">
        <f>'1-1発電'!Q56</f>
        <v>0</v>
      </c>
      <c r="R48" s="1174"/>
      <c r="S48" s="1174"/>
      <c r="T48" s="1174"/>
      <c r="U48" s="1174"/>
      <c r="V48" s="1174"/>
      <c r="W48" s="1174"/>
      <c r="X48" s="1174"/>
      <c r="Y48" s="1174"/>
      <c r="Z48" s="1174"/>
      <c r="AA48" s="1174"/>
      <c r="AB48" s="1174"/>
      <c r="AC48" s="1174"/>
      <c r="AD48" s="1174"/>
      <c r="AE48" s="1174"/>
      <c r="AF48" s="1174"/>
      <c r="AG48" s="1175"/>
    </row>
    <row r="49" spans="1:35" ht="25.5" customHeight="1">
      <c r="A49" s="811" t="str">
        <f>'1-1発電'!A57</f>
        <v>（５）発電電力の自家消費率　（Ｂ）/（Ａ）</v>
      </c>
      <c r="B49" s="812"/>
      <c r="C49" s="812"/>
      <c r="D49" s="812"/>
      <c r="E49" s="812"/>
      <c r="F49" s="812"/>
      <c r="G49" s="812"/>
      <c r="H49" s="812"/>
      <c r="I49" s="812"/>
      <c r="J49" s="812"/>
      <c r="K49" s="812"/>
      <c r="L49" s="812"/>
      <c r="M49" s="812"/>
      <c r="N49" s="812"/>
      <c r="O49" s="812"/>
      <c r="P49" s="812"/>
      <c r="Q49" s="812"/>
      <c r="R49" s="812"/>
      <c r="S49" s="812"/>
      <c r="T49" s="812"/>
      <c r="U49" s="812"/>
      <c r="V49" s="812"/>
      <c r="W49" s="313">
        <f>'1-1発電'!W57</f>
        <v>0</v>
      </c>
      <c r="X49" s="313">
        <f>'1-1発電'!X57</f>
        <v>0</v>
      </c>
      <c r="Y49" s="313">
        <f>'1-1発電'!Y57</f>
        <v>0</v>
      </c>
      <c r="Z49" s="313">
        <f>'1-1発電'!Z57</f>
        <v>0</v>
      </c>
      <c r="AA49" s="313">
        <f>'1-1発電'!AA57</f>
        <v>0</v>
      </c>
      <c r="AB49" s="312">
        <f>'1-1発電'!AB57</f>
        <v>0</v>
      </c>
      <c r="AC49" s="312">
        <f>'1-1発電'!AC57</f>
        <v>0</v>
      </c>
      <c r="AD49" s="312">
        <f>'1-1発電'!AD57</f>
        <v>0</v>
      </c>
      <c r="AE49" s="312">
        <f>'1-1発電'!AE57</f>
        <v>0</v>
      </c>
      <c r="AF49" s="312">
        <f>'1-1発電'!AF57</f>
        <v>0</v>
      </c>
      <c r="AG49" s="261">
        <f>'1-1発電'!AG57</f>
        <v>0</v>
      </c>
    </row>
    <row r="50" spans="1:35" ht="25.5" customHeight="1">
      <c r="A50" s="310" t="e">
        <f>'1-1発電'!#REF!</f>
        <v>#REF!</v>
      </c>
      <c r="B50" s="1176" t="e">
        <f>'1-1発電'!#REF!</f>
        <v>#REF!</v>
      </c>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6"/>
      <c r="AC50" s="1176"/>
      <c r="AD50" s="1176"/>
      <c r="AE50" s="1176"/>
      <c r="AF50" s="1176"/>
      <c r="AG50" s="305" t="e">
        <f>'1-1発電'!#REF!</f>
        <v>#REF!</v>
      </c>
    </row>
    <row r="51" spans="1:35" ht="25.5" customHeight="1" thickBot="1">
      <c r="A51" s="248">
        <f>'1-1発電'!A58</f>
        <v>0</v>
      </c>
      <c r="B51" s="1190">
        <f>'1-1発電'!B58</f>
        <v>0</v>
      </c>
      <c r="C51" s="1190"/>
      <c r="D51" s="1190"/>
      <c r="E51" s="1190"/>
      <c r="F51" s="1190"/>
      <c r="G51" s="1190"/>
      <c r="H51" s="1191">
        <f>'1-1発電'!H58</f>
        <v>0</v>
      </c>
      <c r="I51" s="1191"/>
      <c r="J51" s="1190" t="str">
        <f>'1-1発電'!J58</f>
        <v>／</v>
      </c>
      <c r="K51" s="1190"/>
      <c r="L51" s="1190"/>
      <c r="M51" s="1190"/>
      <c r="N51" s="1190"/>
      <c r="O51" s="1190"/>
      <c r="P51" s="1192">
        <f>'1-1発電'!P58</f>
        <v>0</v>
      </c>
      <c r="Q51" s="1192"/>
      <c r="R51" s="1192">
        <f>'1-1発電'!R58</f>
        <v>0</v>
      </c>
      <c r="S51" s="1192"/>
      <c r="T51" s="1192"/>
      <c r="U51" s="1192"/>
      <c r="V51" s="1193">
        <f>'1-1発電'!V58</f>
        <v>100</v>
      </c>
      <c r="W51" s="1193"/>
      <c r="X51" s="1193"/>
      <c r="Y51" s="1193"/>
      <c r="Z51" s="1193"/>
      <c r="AA51" s="1193"/>
      <c r="AB51" s="1187">
        <f>'1-1発電'!AB58</f>
        <v>0</v>
      </c>
      <c r="AC51" s="1187"/>
      <c r="AD51" s="1187"/>
      <c r="AE51" s="1187"/>
      <c r="AF51" s="1187"/>
      <c r="AG51" s="302">
        <f>'1-1発電'!AG58</f>
        <v>0</v>
      </c>
      <c r="AI51" s="288" t="s">
        <v>277</v>
      </c>
    </row>
    <row r="52" spans="1:35" ht="25.5" customHeight="1">
      <c r="A52" s="811" t="str">
        <f>'1-1発電'!A59</f>
        <v>（６）蓄電設備の概要（太陽光発電と併設の場合）</v>
      </c>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298">
        <f>'1-1発電'!AA59</f>
        <v>0</v>
      </c>
      <c r="AB52" s="298">
        <f>'1-1発電'!AB59</f>
        <v>0</v>
      </c>
      <c r="AC52" s="298">
        <f>'1-1発電'!AC59</f>
        <v>0</v>
      </c>
      <c r="AD52" s="298">
        <f>'1-1発電'!AD59</f>
        <v>0</v>
      </c>
      <c r="AE52" s="298">
        <f>'1-1発電'!AE59</f>
        <v>0</v>
      </c>
      <c r="AF52" s="298">
        <f>'1-1発電'!AF59</f>
        <v>0</v>
      </c>
      <c r="AG52" s="297">
        <f>'1-1発電'!AG59</f>
        <v>0</v>
      </c>
    </row>
    <row r="53" spans="1:35" ht="25.5" customHeight="1">
      <c r="A53" s="326">
        <f>'1-1発電'!A60</f>
        <v>0</v>
      </c>
      <c r="B53" s="911" t="str">
        <f>'1-1発電'!B60</f>
        <v>蓄電容量</v>
      </c>
      <c r="C53" s="911"/>
      <c r="D53" s="911"/>
      <c r="E53" s="911"/>
      <c r="F53" s="911"/>
      <c r="G53" s="911"/>
      <c r="H53" s="911"/>
      <c r="I53" s="325">
        <f>'1-1発電'!I60</f>
        <v>0</v>
      </c>
      <c r="J53" s="1165">
        <f>'1-1発電'!J60</f>
        <v>0</v>
      </c>
      <c r="K53" s="1166"/>
      <c r="L53" s="1166"/>
      <c r="M53" s="1166"/>
      <c r="N53" s="1166"/>
      <c r="O53" s="1166"/>
      <c r="P53" s="1166"/>
      <c r="Q53" s="1166"/>
      <c r="R53" s="1166"/>
      <c r="S53" s="1166"/>
      <c r="T53" s="1166"/>
      <c r="U53" s="1166"/>
      <c r="V53" s="1166"/>
      <c r="W53" s="912" t="str">
        <f>'1-1発電'!W60</f>
        <v>ｋＷｈ</v>
      </c>
      <c r="X53" s="912"/>
      <c r="Y53" s="912"/>
      <c r="Z53" s="912"/>
      <c r="AA53" s="912"/>
      <c r="AB53" s="324">
        <f>'1-1発電'!AB60</f>
        <v>0</v>
      </c>
      <c r="AC53" s="324">
        <f>'1-1発電'!AC60</f>
        <v>0</v>
      </c>
      <c r="AD53" s="324">
        <f>'1-1発電'!AD60</f>
        <v>0</v>
      </c>
      <c r="AE53" s="324">
        <f>'1-1発電'!AE60</f>
        <v>0</v>
      </c>
      <c r="AF53" s="324">
        <f>'1-1発電'!AF60</f>
        <v>0</v>
      </c>
      <c r="AG53" s="323">
        <f>'1-1発電'!AG60</f>
        <v>0</v>
      </c>
    </row>
    <row r="54" spans="1:35" ht="25.5" customHeight="1" thickBot="1">
      <c r="A54" s="296">
        <f>'1-1発電'!A61</f>
        <v>0</v>
      </c>
      <c r="B54" s="974" t="str">
        <f>'1-1発電'!B61</f>
        <v>停電時出力</v>
      </c>
      <c r="C54" s="974"/>
      <c r="D54" s="974"/>
      <c r="E54" s="974"/>
      <c r="F54" s="974"/>
      <c r="G54" s="974"/>
      <c r="H54" s="974"/>
      <c r="I54" s="322">
        <f>'1-1発電'!I61</f>
        <v>0</v>
      </c>
      <c r="J54" s="1188">
        <f>'1-1発電'!J61</f>
        <v>0</v>
      </c>
      <c r="K54" s="1189"/>
      <c r="L54" s="1189"/>
      <c r="M54" s="1189"/>
      <c r="N54" s="1189"/>
      <c r="O54" s="1189"/>
      <c r="P54" s="1189"/>
      <c r="Q54" s="1189"/>
      <c r="R54" s="1189"/>
      <c r="S54" s="849" t="str">
        <f>'1-1発電'!S61</f>
        <v>Ｖ出力</v>
      </c>
      <c r="T54" s="849"/>
      <c r="U54" s="849"/>
      <c r="V54" s="1168">
        <f>'1-1発電'!V61</f>
        <v>0</v>
      </c>
      <c r="W54" s="1168"/>
      <c r="X54" s="1168"/>
      <c r="Y54" s="1168"/>
      <c r="Z54" s="1168"/>
      <c r="AA54" s="1168"/>
      <c r="AB54" s="1168"/>
      <c r="AC54" s="1168"/>
      <c r="AD54" s="849" t="str">
        <f>'1-1発電'!AD61</f>
        <v>ｋＶＡ</v>
      </c>
      <c r="AE54" s="849"/>
      <c r="AF54" s="849"/>
      <c r="AG54" s="915"/>
    </row>
    <row r="55" spans="1:35" ht="25.5" customHeight="1">
      <c r="A55" s="860" t="e">
        <f>'1-1発電'!#REF!</f>
        <v>#REF!</v>
      </c>
      <c r="B55" s="861"/>
      <c r="C55" s="861"/>
      <c r="D55" s="861"/>
      <c r="E55" s="861"/>
      <c r="F55" s="861"/>
      <c r="G55" s="861"/>
      <c r="H55" s="861"/>
      <c r="I55" s="861"/>
      <c r="J55" s="861"/>
      <c r="K55" s="861"/>
      <c r="L55" s="861"/>
      <c r="M55" s="321" t="e">
        <f>'1-1発電'!#REF!</f>
        <v>#REF!</v>
      </c>
      <c r="N55" s="321" t="e">
        <f>'1-1発電'!#REF!</f>
        <v>#REF!</v>
      </c>
      <c r="O55" s="321" t="e">
        <f>'1-1発電'!#REF!</f>
        <v>#REF!</v>
      </c>
      <c r="P55" s="321" t="e">
        <f>'1-1発電'!#REF!</f>
        <v>#REF!</v>
      </c>
      <c r="Q55" s="321" t="e">
        <f>'1-1発電'!#REF!</f>
        <v>#REF!</v>
      </c>
      <c r="R55" s="321" t="e">
        <f>'1-1発電'!#REF!</f>
        <v>#REF!</v>
      </c>
      <c r="S55" s="321" t="e">
        <f>'1-1発電'!#REF!</f>
        <v>#REF!</v>
      </c>
      <c r="T55" s="321" t="e">
        <f>'1-1発電'!#REF!</f>
        <v>#REF!</v>
      </c>
      <c r="U55" s="321" t="e">
        <f>'1-1発電'!#REF!</f>
        <v>#REF!</v>
      </c>
      <c r="V55" s="321" t="e">
        <f>'1-1発電'!#REF!</f>
        <v>#REF!</v>
      </c>
      <c r="W55" s="321" t="e">
        <f>'1-1発電'!#REF!</f>
        <v>#REF!</v>
      </c>
      <c r="X55" s="321" t="e">
        <f>'1-1発電'!#REF!</f>
        <v>#REF!</v>
      </c>
      <c r="Y55" s="321" t="e">
        <f>'1-1発電'!#REF!</f>
        <v>#REF!</v>
      </c>
      <c r="Z55" s="321" t="e">
        <f>'1-1発電'!#REF!</f>
        <v>#REF!</v>
      </c>
      <c r="AA55" s="321" t="e">
        <f>'1-1発電'!#REF!</f>
        <v>#REF!</v>
      </c>
      <c r="AB55" s="321" t="e">
        <f>'1-1発電'!#REF!</f>
        <v>#REF!</v>
      </c>
      <c r="AC55" s="321" t="e">
        <f>'1-1発電'!#REF!</f>
        <v>#REF!</v>
      </c>
      <c r="AD55" s="321" t="e">
        <f>'1-1発電'!#REF!</f>
        <v>#REF!</v>
      </c>
      <c r="AE55" s="321" t="e">
        <f>'1-1発電'!#REF!</f>
        <v>#REF!</v>
      </c>
      <c r="AF55" s="321" t="e">
        <f>'1-1発電'!#REF!</f>
        <v>#REF!</v>
      </c>
      <c r="AG55" s="320" t="e">
        <f>'1-1発電'!#REF!</f>
        <v>#REF!</v>
      </c>
    </row>
    <row r="56" spans="1:35" ht="25.5" customHeight="1">
      <c r="A56" s="1007" t="e">
        <f>'1-1発電'!#REF!</f>
        <v>#REF!</v>
      </c>
      <c r="B56" s="1008"/>
      <c r="C56" s="1008"/>
      <c r="D56" s="1008"/>
      <c r="E56" s="1179"/>
      <c r="F56" s="1180" t="e">
        <f>'1-1発電'!#REF!</f>
        <v>#REF!</v>
      </c>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2"/>
    </row>
    <row r="57" spans="1:35" ht="25.5" customHeight="1" thickBot="1">
      <c r="A57" s="1012" t="e">
        <f>'1-1発電'!#REF!</f>
        <v>#REF!</v>
      </c>
      <c r="B57" s="1013"/>
      <c r="C57" s="1013"/>
      <c r="D57" s="1013"/>
      <c r="E57" s="1183"/>
      <c r="F57" s="1184" t="e">
        <f>'1-1発電'!#REF!</f>
        <v>#REF!</v>
      </c>
      <c r="G57" s="1185"/>
      <c r="H57" s="1185"/>
      <c r="I57" s="1185"/>
      <c r="J57" s="1185"/>
      <c r="K57" s="1185"/>
      <c r="L57" s="1185"/>
      <c r="M57" s="1185"/>
      <c r="N57" s="1185"/>
      <c r="O57" s="1185"/>
      <c r="P57" s="1185"/>
      <c r="Q57" s="1185"/>
      <c r="R57" s="1185"/>
      <c r="S57" s="1185"/>
      <c r="T57" s="1185"/>
      <c r="U57" s="1185"/>
      <c r="V57" s="1185"/>
      <c r="W57" s="1185"/>
      <c r="X57" s="1185"/>
      <c r="Y57" s="1185"/>
      <c r="Z57" s="1185"/>
      <c r="AA57" s="1185"/>
      <c r="AB57" s="1185"/>
      <c r="AC57" s="1185"/>
      <c r="AD57" s="1185"/>
      <c r="AE57" s="1185"/>
      <c r="AF57" s="1185"/>
      <c r="AG57" s="1186"/>
    </row>
    <row r="58" spans="1:35" ht="25.5" customHeight="1">
      <c r="A58" s="811" t="e">
        <f>'1-1発電'!#REF!</f>
        <v>#REF!</v>
      </c>
      <c r="B58" s="812"/>
      <c r="C58" s="812"/>
      <c r="D58" s="812"/>
      <c r="E58" s="812"/>
      <c r="F58" s="812"/>
      <c r="G58" s="812"/>
      <c r="H58" s="812"/>
      <c r="I58" s="812"/>
      <c r="J58" s="812"/>
      <c r="K58" s="812"/>
      <c r="L58" s="812"/>
      <c r="M58" s="812"/>
      <c r="N58" s="812"/>
      <c r="O58" s="812"/>
      <c r="P58" s="812"/>
      <c r="Q58" s="812"/>
      <c r="R58" s="812"/>
      <c r="S58" s="812"/>
      <c r="T58" s="812"/>
      <c r="U58" s="812"/>
      <c r="V58" s="812"/>
      <c r="W58" s="313" t="e">
        <f>'1-1発電'!#REF!</f>
        <v>#REF!</v>
      </c>
      <c r="X58" s="313" t="e">
        <f>'1-1発電'!#REF!</f>
        <v>#REF!</v>
      </c>
      <c r="Y58" s="313" t="e">
        <f>'1-1発電'!#REF!</f>
        <v>#REF!</v>
      </c>
      <c r="Z58" s="313" t="e">
        <f>'1-1発電'!#REF!</f>
        <v>#REF!</v>
      </c>
      <c r="AA58" s="313" t="e">
        <f>'1-1発電'!#REF!</f>
        <v>#REF!</v>
      </c>
      <c r="AB58" s="312" t="e">
        <f>'1-1発電'!#REF!</f>
        <v>#REF!</v>
      </c>
      <c r="AC58" s="312" t="e">
        <f>'1-1発電'!#REF!</f>
        <v>#REF!</v>
      </c>
      <c r="AD58" s="312" t="e">
        <f>'1-1発電'!#REF!</f>
        <v>#REF!</v>
      </c>
      <c r="AE58" s="312" t="e">
        <f>'1-1発電'!#REF!</f>
        <v>#REF!</v>
      </c>
      <c r="AF58" s="312" t="e">
        <f>'1-1発電'!#REF!</f>
        <v>#REF!</v>
      </c>
      <c r="AG58" s="261" t="e">
        <f>'1-1発電'!#REF!</f>
        <v>#REF!</v>
      </c>
    </row>
    <row r="59" spans="1:35" ht="25.5" customHeight="1">
      <c r="A59" s="310" t="e">
        <f>'1-1発電'!#REF!</f>
        <v>#REF!</v>
      </c>
      <c r="B59" s="1194" t="e">
        <f>'1-1発電'!#REF!</f>
        <v>#REF!</v>
      </c>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319" t="e">
        <f>'1-1発電'!#REF!</f>
        <v>#REF!</v>
      </c>
      <c r="AA59" s="319" t="e">
        <f>'1-1発電'!#REF!</f>
        <v>#REF!</v>
      </c>
      <c r="AB59" s="306" t="e">
        <f>'1-1発電'!#REF!</f>
        <v>#REF!</v>
      </c>
      <c r="AC59" s="306" t="e">
        <f>'1-1発電'!#REF!</f>
        <v>#REF!</v>
      </c>
      <c r="AD59" s="306" t="e">
        <f>'1-1発電'!#REF!</f>
        <v>#REF!</v>
      </c>
      <c r="AE59" s="306" t="e">
        <f>'1-1発電'!#REF!</f>
        <v>#REF!</v>
      </c>
      <c r="AF59" s="306" t="e">
        <f>'1-1発電'!#REF!</f>
        <v>#REF!</v>
      </c>
      <c r="AG59" s="305" t="e">
        <f>'1-1発電'!#REF!</f>
        <v>#REF!</v>
      </c>
    </row>
    <row r="60" spans="1:35" ht="25.5" customHeight="1" thickBot="1">
      <c r="A60" s="1153" t="e">
        <f>'1-1発電'!#REF!</f>
        <v>#REF!</v>
      </c>
      <c r="B60" s="1154"/>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5"/>
    </row>
    <row r="61" spans="1:35" ht="25.5" customHeight="1">
      <c r="A61" s="808" t="e">
        <f>'1-1発電'!#REF!</f>
        <v>#REF!</v>
      </c>
      <c r="B61" s="809"/>
      <c r="C61" s="809"/>
      <c r="D61" s="809"/>
      <c r="E61" s="809"/>
      <c r="F61" s="809"/>
      <c r="G61" s="809"/>
      <c r="H61" s="809"/>
      <c r="I61" s="809"/>
      <c r="J61" s="809"/>
      <c r="K61" s="809"/>
      <c r="L61" s="809"/>
      <c r="M61" s="809"/>
      <c r="N61" s="809"/>
      <c r="O61" s="809"/>
      <c r="P61" s="809"/>
      <c r="Q61" s="809"/>
      <c r="R61" s="809"/>
      <c r="S61" s="809"/>
      <c r="T61" s="809"/>
      <c r="U61" s="809"/>
      <c r="V61" s="809"/>
      <c r="W61" s="318" t="e">
        <f>'1-1発電'!#REF!</f>
        <v>#REF!</v>
      </c>
      <c r="X61" s="318" t="e">
        <f>'1-1発電'!#REF!</f>
        <v>#REF!</v>
      </c>
      <c r="Y61" s="318" t="e">
        <f>'1-1発電'!#REF!</f>
        <v>#REF!</v>
      </c>
      <c r="Z61" s="318" t="e">
        <f>'1-1発電'!#REF!</f>
        <v>#REF!</v>
      </c>
      <c r="AA61" s="318" t="e">
        <f>'1-1発電'!#REF!</f>
        <v>#REF!</v>
      </c>
      <c r="AB61" s="218" t="e">
        <f>'1-1発電'!#REF!</f>
        <v>#REF!</v>
      </c>
      <c r="AC61" s="218" t="e">
        <f>'1-1発電'!#REF!</f>
        <v>#REF!</v>
      </c>
      <c r="AD61" s="218" t="e">
        <f>'1-1発電'!#REF!</f>
        <v>#REF!</v>
      </c>
      <c r="AE61" s="218" t="e">
        <f>'1-1発電'!#REF!</f>
        <v>#REF!</v>
      </c>
      <c r="AF61" s="218" t="e">
        <f>'1-1発電'!#REF!</f>
        <v>#REF!</v>
      </c>
      <c r="AG61" s="317" t="e">
        <f>'1-1発電'!#REF!</f>
        <v>#REF!</v>
      </c>
    </row>
    <row r="62" spans="1:35" ht="25.5" customHeight="1">
      <c r="A62" s="248" t="e">
        <f>'1-1発電'!#REF!</f>
        <v>#REF!</v>
      </c>
      <c r="B62" s="303" t="e">
        <f>'1-1発電'!#REF!</f>
        <v>#REF!</v>
      </c>
      <c r="C62" s="304" t="e">
        <f>'1-1発電'!#REF!</f>
        <v>#REF!</v>
      </c>
      <c r="D62" s="1056" t="e">
        <f>'1-1発電'!#REF!</f>
        <v>#REF!</v>
      </c>
      <c r="E62" s="1057"/>
      <c r="F62" s="1057"/>
      <c r="G62" s="1057"/>
      <c r="H62" s="1057"/>
      <c r="I62" s="1057"/>
      <c r="J62" s="1057"/>
      <c r="K62" s="1057"/>
      <c r="L62" s="1057"/>
      <c r="M62" s="1057"/>
      <c r="N62" s="1057"/>
      <c r="O62" s="1057"/>
      <c r="P62" s="1057"/>
      <c r="Q62" s="1057"/>
      <c r="R62" s="1057"/>
      <c r="S62" s="1057"/>
      <c r="T62" s="1057"/>
      <c r="U62" s="1058"/>
      <c r="V62" s="1059" t="e">
        <f>'1-1発電'!#REF!</f>
        <v>#REF!</v>
      </c>
      <c r="W62" s="1060"/>
      <c r="X62" s="1060"/>
      <c r="Y62" s="1060"/>
      <c r="Z62" s="1060"/>
      <c r="AA62" s="1061"/>
      <c r="AB62" s="377" t="e">
        <f>'1-1発電'!#REF!</f>
        <v>#REF!</v>
      </c>
      <c r="AC62" s="1" t="e">
        <f>'1-1発電'!#REF!</f>
        <v>#REF!</v>
      </c>
      <c r="AD62" s="1" t="e">
        <f>'1-1発電'!#REF!</f>
        <v>#REF!</v>
      </c>
      <c r="AE62" s="1" t="e">
        <f>'1-1発電'!#REF!</f>
        <v>#REF!</v>
      </c>
      <c r="AF62" s="1" t="e">
        <f>'1-1発電'!#REF!</f>
        <v>#REF!</v>
      </c>
      <c r="AG62" s="249" t="e">
        <f>'1-1発電'!#REF!</f>
        <v>#REF!</v>
      </c>
    </row>
    <row r="63" spans="1:35" ht="25.5" customHeight="1">
      <c r="A63" s="248" t="e">
        <f>'1-1発電'!#REF!</f>
        <v>#REF!</v>
      </c>
      <c r="B63" s="303" t="e">
        <f>'1-1発電'!#REF!</f>
        <v>#REF!</v>
      </c>
      <c r="C63" s="304" t="e">
        <f>'1-1発電'!#REF!</f>
        <v>#REF!</v>
      </c>
      <c r="D63" s="1056" t="e">
        <f>'1-1発電'!#REF!</f>
        <v>#REF!</v>
      </c>
      <c r="E63" s="1058"/>
      <c r="F63" s="1056" t="e">
        <f>'1-1発電'!#REF!</f>
        <v>#REF!</v>
      </c>
      <c r="G63" s="1058"/>
      <c r="H63" s="1056" t="e">
        <f>'1-1発電'!#REF!</f>
        <v>#REF!</v>
      </c>
      <c r="I63" s="1058"/>
      <c r="J63" s="1056" t="e">
        <f>'1-1発電'!#REF!</f>
        <v>#REF!</v>
      </c>
      <c r="K63" s="1058"/>
      <c r="L63" s="1056" t="e">
        <f>'1-1発電'!#REF!</f>
        <v>#REF!</v>
      </c>
      <c r="M63" s="1058"/>
      <c r="N63" s="1056" t="e">
        <f>'1-1発電'!#REF!</f>
        <v>#REF!</v>
      </c>
      <c r="O63" s="1058"/>
      <c r="P63" s="1059" t="e">
        <f>'1-1発電'!#REF!</f>
        <v>#REF!</v>
      </c>
      <c r="Q63" s="1061"/>
      <c r="R63" s="1059" t="e">
        <f>'1-1発電'!#REF!</f>
        <v>#REF!</v>
      </c>
      <c r="S63" s="1061"/>
      <c r="T63" s="1059" t="e">
        <f>'1-1発電'!#REF!</f>
        <v>#REF!</v>
      </c>
      <c r="U63" s="1061"/>
      <c r="V63" s="1059" t="e">
        <f>'1-1発電'!#REF!</f>
        <v>#REF!</v>
      </c>
      <c r="W63" s="1061"/>
      <c r="X63" s="1056" t="e">
        <f>'1-1発電'!#REF!</f>
        <v>#REF!</v>
      </c>
      <c r="Y63" s="1058"/>
      <c r="Z63" s="1056" t="e">
        <f>'1-1発電'!#REF!</f>
        <v>#REF!</v>
      </c>
      <c r="AA63" s="1058"/>
      <c r="AB63" s="377" t="e">
        <f>'1-1発電'!#REF!</f>
        <v>#REF!</v>
      </c>
      <c r="AC63" s="1" t="e">
        <f>'1-1発電'!#REF!</f>
        <v>#REF!</v>
      </c>
      <c r="AD63" s="1" t="e">
        <f>'1-1発電'!#REF!</f>
        <v>#REF!</v>
      </c>
      <c r="AE63" s="1" t="e">
        <f>'1-1発電'!#REF!</f>
        <v>#REF!</v>
      </c>
      <c r="AF63" s="1" t="e">
        <f>'1-1発電'!#REF!</f>
        <v>#REF!</v>
      </c>
      <c r="AG63" s="249" t="e">
        <f>'1-1発電'!#REF!</f>
        <v>#REF!</v>
      </c>
    </row>
    <row r="64" spans="1:35" ht="25.5" customHeight="1">
      <c r="A64" s="248" t="e">
        <f>'1-1発電'!#REF!</f>
        <v>#REF!</v>
      </c>
      <c r="B64" s="303" t="e">
        <f>'1-1発電'!#REF!</f>
        <v>#REF!</v>
      </c>
      <c r="C64" s="304" t="e">
        <f>'1-1発電'!#REF!</f>
        <v>#REF!</v>
      </c>
      <c r="D64" s="1195" t="e">
        <f>'1-1発電'!#REF!</f>
        <v>#REF!</v>
      </c>
      <c r="E64" s="1196"/>
      <c r="F64" s="1195" t="e">
        <f>'1-1発電'!#REF!</f>
        <v>#REF!</v>
      </c>
      <c r="G64" s="1196"/>
      <c r="H64" s="1195" t="e">
        <f>'1-1発電'!#REF!</f>
        <v>#REF!</v>
      </c>
      <c r="I64" s="1196"/>
      <c r="J64" s="1195" t="e">
        <f>'1-1発電'!#REF!</f>
        <v>#REF!</v>
      </c>
      <c r="K64" s="1196"/>
      <c r="L64" s="1195" t="e">
        <f>'1-1発電'!#REF!</f>
        <v>#REF!</v>
      </c>
      <c r="M64" s="1196"/>
      <c r="N64" s="1195" t="e">
        <f>'1-1発電'!#REF!</f>
        <v>#REF!</v>
      </c>
      <c r="O64" s="1196"/>
      <c r="P64" s="1195" t="e">
        <f>'1-1発電'!#REF!</f>
        <v>#REF!</v>
      </c>
      <c r="Q64" s="1196"/>
      <c r="R64" s="1195" t="e">
        <f>'1-1発電'!#REF!</f>
        <v>#REF!</v>
      </c>
      <c r="S64" s="1196"/>
      <c r="T64" s="1195" t="e">
        <f>'1-1発電'!#REF!</f>
        <v>#REF!</v>
      </c>
      <c r="U64" s="1196"/>
      <c r="V64" s="1195" t="e">
        <f>'1-1発電'!#REF!</f>
        <v>#REF!</v>
      </c>
      <c r="W64" s="1196"/>
      <c r="X64" s="1195" t="e">
        <f>'1-1発電'!#REF!</f>
        <v>#REF!</v>
      </c>
      <c r="Y64" s="1196"/>
      <c r="Z64" s="1195" t="e">
        <f>'1-1発電'!#REF!</f>
        <v>#REF!</v>
      </c>
      <c r="AA64" s="1196"/>
      <c r="AB64" s="377" t="e">
        <f>'1-1発電'!#REF!</f>
        <v>#REF!</v>
      </c>
      <c r="AC64" s="1" t="e">
        <f>'1-1発電'!#REF!</f>
        <v>#REF!</v>
      </c>
      <c r="AD64" s="1" t="e">
        <f>'1-1発電'!#REF!</f>
        <v>#REF!</v>
      </c>
      <c r="AE64" s="1" t="e">
        <f>'1-1発電'!#REF!</f>
        <v>#REF!</v>
      </c>
      <c r="AF64" s="1" t="e">
        <f>'1-1発電'!#REF!</f>
        <v>#REF!</v>
      </c>
      <c r="AG64" s="249" t="e">
        <f>'1-1発電'!#REF!</f>
        <v>#REF!</v>
      </c>
    </row>
    <row r="65" spans="1:54" ht="25.5" customHeight="1">
      <c r="A65" s="248" t="e">
        <f>'1-1発電'!#REF!</f>
        <v>#REF!</v>
      </c>
      <c r="B65" s="303" t="e">
        <f>'1-1発電'!#REF!</f>
        <v>#REF!</v>
      </c>
      <c r="C65" s="304" t="e">
        <f>'1-1発電'!#REF!</f>
        <v>#REF!</v>
      </c>
      <c r="D65" s="1197"/>
      <c r="E65" s="1198"/>
      <c r="F65" s="1197"/>
      <c r="G65" s="1198"/>
      <c r="H65" s="1197"/>
      <c r="I65" s="1198"/>
      <c r="J65" s="1197"/>
      <c r="K65" s="1198"/>
      <c r="L65" s="1197"/>
      <c r="M65" s="1198"/>
      <c r="N65" s="1197"/>
      <c r="O65" s="1198"/>
      <c r="P65" s="1197"/>
      <c r="Q65" s="1198"/>
      <c r="R65" s="1197"/>
      <c r="S65" s="1198"/>
      <c r="T65" s="1197"/>
      <c r="U65" s="1198"/>
      <c r="V65" s="1197"/>
      <c r="W65" s="1198"/>
      <c r="X65" s="1197"/>
      <c r="Y65" s="1198"/>
      <c r="Z65" s="1197"/>
      <c r="AA65" s="1198"/>
      <c r="AB65" s="377" t="e">
        <f>'1-1発電'!#REF!</f>
        <v>#REF!</v>
      </c>
      <c r="AC65" s="1" t="e">
        <f>'1-1発電'!#REF!</f>
        <v>#REF!</v>
      </c>
      <c r="AD65" s="1" t="e">
        <f>'1-1発電'!#REF!</f>
        <v>#REF!</v>
      </c>
      <c r="AE65" s="1" t="e">
        <f>'1-1発電'!#REF!</f>
        <v>#REF!</v>
      </c>
      <c r="AF65" s="1" t="e">
        <f>'1-1発電'!#REF!</f>
        <v>#REF!</v>
      </c>
      <c r="AG65" s="249" t="e">
        <f>'1-1発電'!#REF!</f>
        <v>#REF!</v>
      </c>
    </row>
    <row r="66" spans="1:54" ht="25.5" customHeight="1">
      <c r="A66" s="248" t="e">
        <f>'1-1発電'!#REF!</f>
        <v>#REF!</v>
      </c>
      <c r="B66" s="303" t="e">
        <f>'1-1発電'!#REF!</f>
        <v>#REF!</v>
      </c>
      <c r="C66" s="304" t="e">
        <f>'1-1発電'!#REF!</f>
        <v>#REF!</v>
      </c>
      <c r="D66" s="1197"/>
      <c r="E66" s="1198"/>
      <c r="F66" s="1197"/>
      <c r="G66" s="1198"/>
      <c r="H66" s="1197"/>
      <c r="I66" s="1198"/>
      <c r="J66" s="1197"/>
      <c r="K66" s="1198"/>
      <c r="L66" s="1197"/>
      <c r="M66" s="1198"/>
      <c r="N66" s="1197"/>
      <c r="O66" s="1198"/>
      <c r="P66" s="1197"/>
      <c r="Q66" s="1198"/>
      <c r="R66" s="1197"/>
      <c r="S66" s="1198"/>
      <c r="T66" s="1197"/>
      <c r="U66" s="1198"/>
      <c r="V66" s="1197"/>
      <c r="W66" s="1198"/>
      <c r="X66" s="1197"/>
      <c r="Y66" s="1198"/>
      <c r="Z66" s="1197"/>
      <c r="AA66" s="1198"/>
      <c r="AB66" s="377" t="e">
        <f>'1-1発電'!#REF!</f>
        <v>#REF!</v>
      </c>
      <c r="AC66" s="1" t="e">
        <f>'1-1発電'!#REF!</f>
        <v>#REF!</v>
      </c>
      <c r="AD66" s="1" t="e">
        <f>'1-1発電'!#REF!</f>
        <v>#REF!</v>
      </c>
      <c r="AE66" s="1" t="e">
        <f>'1-1発電'!#REF!</f>
        <v>#REF!</v>
      </c>
      <c r="AF66" s="1" t="e">
        <f>'1-1発電'!#REF!</f>
        <v>#REF!</v>
      </c>
      <c r="AG66" s="249" t="e">
        <f>'1-1発電'!#REF!</f>
        <v>#REF!</v>
      </c>
    </row>
    <row r="67" spans="1:54" ht="25.5" customHeight="1">
      <c r="A67" s="248" t="e">
        <f>'1-1発電'!#REF!</f>
        <v>#REF!</v>
      </c>
      <c r="B67" s="303" t="e">
        <f>'1-1発電'!#REF!</f>
        <v>#REF!</v>
      </c>
      <c r="C67" s="304" t="e">
        <f>'1-1発電'!#REF!</f>
        <v>#REF!</v>
      </c>
      <c r="D67" s="1199"/>
      <c r="E67" s="1200"/>
      <c r="F67" s="1199"/>
      <c r="G67" s="1200"/>
      <c r="H67" s="1199"/>
      <c r="I67" s="1200"/>
      <c r="J67" s="1199"/>
      <c r="K67" s="1200"/>
      <c r="L67" s="1199"/>
      <c r="M67" s="1200"/>
      <c r="N67" s="1199"/>
      <c r="O67" s="1200"/>
      <c r="P67" s="1199"/>
      <c r="Q67" s="1200"/>
      <c r="R67" s="1199"/>
      <c r="S67" s="1200"/>
      <c r="T67" s="1199"/>
      <c r="U67" s="1200"/>
      <c r="V67" s="1199"/>
      <c r="W67" s="1200"/>
      <c r="X67" s="1199"/>
      <c r="Y67" s="1200"/>
      <c r="Z67" s="1199"/>
      <c r="AA67" s="1200"/>
      <c r="AB67" s="377" t="e">
        <f>'1-1発電'!#REF!</f>
        <v>#REF!</v>
      </c>
      <c r="AC67" s="1" t="e">
        <f>'1-1発電'!#REF!</f>
        <v>#REF!</v>
      </c>
      <c r="AD67" s="1" t="e">
        <f>'1-1発電'!#REF!</f>
        <v>#REF!</v>
      </c>
      <c r="AE67" s="1" t="e">
        <f>'1-1発電'!#REF!</f>
        <v>#REF!</v>
      </c>
      <c r="AF67" s="1" t="e">
        <f>'1-1発電'!#REF!</f>
        <v>#REF!</v>
      </c>
      <c r="AG67" s="249" t="e">
        <f>'1-1発電'!#REF!</f>
        <v>#REF!</v>
      </c>
    </row>
    <row r="68" spans="1:54" ht="25.5" customHeight="1" thickBot="1">
      <c r="A68" s="221">
        <f>'1-1発電'!A79</f>
        <v>0</v>
      </c>
      <c r="B68" s="316">
        <f>'1-1発電'!B79</f>
        <v>0</v>
      </c>
      <c r="C68" s="316">
        <f>'1-1発電'!C79</f>
        <v>0</v>
      </c>
      <c r="D68" s="316">
        <f>'1-1発電'!D79</f>
        <v>0</v>
      </c>
      <c r="E68" s="316">
        <f>'1-1発電'!E79</f>
        <v>0</v>
      </c>
      <c r="F68" s="316">
        <f>'1-1発電'!F79</f>
        <v>0</v>
      </c>
      <c r="G68" s="316">
        <f>'1-1発電'!G79</f>
        <v>0</v>
      </c>
      <c r="H68" s="316">
        <f>'1-1発電'!H79</f>
        <v>0</v>
      </c>
      <c r="I68" s="316">
        <f>'1-1発電'!I79</f>
        <v>0</v>
      </c>
      <c r="J68" s="316">
        <f>'1-1発電'!J79</f>
        <v>0</v>
      </c>
      <c r="K68" s="316">
        <f>'1-1発電'!K79</f>
        <v>0</v>
      </c>
      <c r="L68" s="316">
        <f>'1-1発電'!L79</f>
        <v>0</v>
      </c>
      <c r="M68" s="316">
        <f>'1-1発電'!M79</f>
        <v>0</v>
      </c>
      <c r="N68" s="316">
        <f>'1-1発電'!N79</f>
        <v>0</v>
      </c>
      <c r="O68" s="316">
        <f>'1-1発電'!O79</f>
        <v>0</v>
      </c>
      <c r="P68" s="222">
        <f>'1-1発電'!P79</f>
        <v>0</v>
      </c>
      <c r="Q68" s="222">
        <f>'1-1発電'!Q79</f>
        <v>0</v>
      </c>
      <c r="R68" s="222">
        <f>'1-1発電'!R79</f>
        <v>0</v>
      </c>
      <c r="S68" s="222">
        <f>'1-1発電'!S79</f>
        <v>0</v>
      </c>
      <c r="T68" s="315">
        <f>'1-1発電'!T79</f>
        <v>0</v>
      </c>
      <c r="U68" s="315">
        <f>'1-1発電'!U79</f>
        <v>0</v>
      </c>
      <c r="V68" s="315">
        <f>'1-1発電'!V79</f>
        <v>0</v>
      </c>
      <c r="W68" s="315">
        <f>'1-1発電'!W79</f>
        <v>0</v>
      </c>
      <c r="X68" s="315">
        <f>'1-1発電'!X79</f>
        <v>0</v>
      </c>
      <c r="Y68" s="315">
        <f>'1-1発電'!Y79</f>
        <v>0</v>
      </c>
      <c r="Z68" s="315">
        <f>'1-1発電'!Z79</f>
        <v>0</v>
      </c>
      <c r="AA68" s="315">
        <f>'1-1発電'!AA79</f>
        <v>0</v>
      </c>
      <c r="AB68" s="222">
        <f>'1-1発電'!AB79</f>
        <v>0</v>
      </c>
      <c r="AC68" s="222">
        <f>'1-1発電'!AC79</f>
        <v>0</v>
      </c>
      <c r="AD68" s="222">
        <f>'1-1発電'!AD79</f>
        <v>0</v>
      </c>
      <c r="AE68" s="222">
        <f>'1-1発電'!AE79</f>
        <v>0</v>
      </c>
      <c r="AF68" s="222">
        <f>'1-1発電'!AF79</f>
        <v>0</v>
      </c>
      <c r="AG68" s="314">
        <f>'1-1発電'!AG79</f>
        <v>0</v>
      </c>
    </row>
    <row r="69" spans="1:54" ht="25.5" customHeight="1">
      <c r="A69" s="811" t="str">
        <f>'1-1発電'!A80</f>
        <v>４　補助金額の算出について</v>
      </c>
      <c r="B69" s="812"/>
      <c r="C69" s="812"/>
      <c r="D69" s="812"/>
      <c r="E69" s="812"/>
      <c r="F69" s="812"/>
      <c r="G69" s="812"/>
      <c r="H69" s="812"/>
      <c r="I69" s="812"/>
      <c r="J69" s="812"/>
      <c r="K69" s="812"/>
      <c r="L69" s="812"/>
      <c r="M69" s="812"/>
      <c r="N69" s="812"/>
      <c r="O69" s="812"/>
      <c r="P69" s="812"/>
      <c r="Q69" s="812"/>
      <c r="R69" s="812"/>
      <c r="S69" s="812"/>
      <c r="T69" s="812"/>
      <c r="U69" s="812"/>
      <c r="V69" s="812"/>
      <c r="W69" s="313">
        <f>'1-1発電'!W80</f>
        <v>0</v>
      </c>
      <c r="X69" s="313">
        <f>'1-1発電'!X80</f>
        <v>0</v>
      </c>
      <c r="Y69" s="313">
        <f>'1-1発電'!Y80</f>
        <v>0</v>
      </c>
      <c r="Z69" s="313">
        <f>'1-1発電'!Z80</f>
        <v>0</v>
      </c>
      <c r="AA69" s="313">
        <f>'1-1発電'!AA80</f>
        <v>0</v>
      </c>
      <c r="AB69" s="312">
        <f>'1-1発電'!AB80</f>
        <v>0</v>
      </c>
      <c r="AC69" s="312">
        <f>'1-1発電'!AC80</f>
        <v>0</v>
      </c>
      <c r="AD69" s="312">
        <f>'1-1発電'!AD80</f>
        <v>0</v>
      </c>
      <c r="AE69" s="312">
        <f>'1-1発電'!AE80</f>
        <v>0</v>
      </c>
      <c r="AF69" s="312">
        <f>'1-1発電'!AF80</f>
        <v>0</v>
      </c>
      <c r="AG69" s="261">
        <f>'1-1発電'!AG80</f>
        <v>0</v>
      </c>
    </row>
    <row r="70" spans="1:54" ht="25.5" customHeight="1">
      <c r="A70" s="191" t="e">
        <f>'1-1発電'!#REF!</f>
        <v>#REF!</v>
      </c>
      <c r="B70" s="666" t="e">
        <f>'1-1発電'!#REF!</f>
        <v>#REF!</v>
      </c>
      <c r="C70" s="666"/>
      <c r="D70" s="666"/>
      <c r="E70" s="666"/>
      <c r="F70" s="666"/>
      <c r="G70" s="666"/>
      <c r="H70" s="666"/>
      <c r="I70" s="666"/>
      <c r="J70" s="666"/>
      <c r="K70" s="666"/>
      <c r="L70" s="311" t="e">
        <f>'1-1発電'!#REF!</f>
        <v>#REF!</v>
      </c>
      <c r="M70" s="1170" t="e">
        <f>'1-1発電'!#REF!</f>
        <v>#REF!</v>
      </c>
      <c r="N70" s="1171"/>
      <c r="O70" s="1171"/>
      <c r="P70" s="1171"/>
      <c r="Q70" s="1171"/>
      <c r="R70" s="1171"/>
      <c r="S70" s="1171"/>
      <c r="T70" s="1171"/>
      <c r="U70" s="1171"/>
      <c r="V70" s="1171"/>
      <c r="W70" s="1171"/>
      <c r="X70" s="1201" t="e">
        <f>'1-1発電'!#REF!</f>
        <v>#REF!</v>
      </c>
      <c r="Y70" s="1201"/>
      <c r="Z70" s="1201"/>
      <c r="AA70" s="1201"/>
      <c r="AB70" s="1201"/>
      <c r="AC70" s="1201"/>
      <c r="AD70" s="1201"/>
      <c r="AE70" s="1201"/>
      <c r="AF70" s="1201"/>
      <c r="AG70" s="198" t="e">
        <f>'1-1発電'!#REF!</f>
        <v>#REF!</v>
      </c>
    </row>
    <row r="71" spans="1:54" ht="25.5" customHeight="1">
      <c r="A71" s="191" t="e">
        <f>'1-1発電'!#REF!</f>
        <v>#REF!</v>
      </c>
      <c r="B71" s="666" t="e">
        <f>'1-1発電'!#REF!</f>
        <v>#REF!</v>
      </c>
      <c r="C71" s="666"/>
      <c r="D71" s="666"/>
      <c r="E71" s="666"/>
      <c r="F71" s="666"/>
      <c r="G71" s="666"/>
      <c r="H71" s="666"/>
      <c r="I71" s="666"/>
      <c r="J71" s="666"/>
      <c r="K71" s="666"/>
      <c r="L71" s="311" t="e">
        <f>'1-1発電'!#REF!</f>
        <v>#REF!</v>
      </c>
      <c r="M71" s="1170" t="e">
        <f>'1-1発電'!#REF!</f>
        <v>#REF!</v>
      </c>
      <c r="N71" s="1171"/>
      <c r="O71" s="1171"/>
      <c r="P71" s="1171"/>
      <c r="Q71" s="1171"/>
      <c r="R71" s="1171"/>
      <c r="S71" s="1171"/>
      <c r="T71" s="1171"/>
      <c r="U71" s="1171"/>
      <c r="V71" s="1171"/>
      <c r="W71" s="1171"/>
      <c r="X71" s="1201" t="e">
        <f>'1-1発電'!#REF!</f>
        <v>#REF!</v>
      </c>
      <c r="Y71" s="1201"/>
      <c r="Z71" s="1201"/>
      <c r="AA71" s="1201"/>
      <c r="AB71" s="1201"/>
      <c r="AC71" s="1201"/>
      <c r="AD71" s="1201"/>
      <c r="AE71" s="1201"/>
      <c r="AF71" s="1201"/>
      <c r="AG71" s="198" t="e">
        <f>'1-1発電'!#REF!</f>
        <v>#REF!</v>
      </c>
      <c r="AI71" s="288" t="s">
        <v>266</v>
      </c>
      <c r="AJ71" s="288"/>
      <c r="AK71" s="288"/>
      <c r="AL71" s="288"/>
      <c r="AM71" s="288"/>
      <c r="AN71" s="288"/>
      <c r="AO71" s="288"/>
      <c r="AP71" s="288"/>
      <c r="AQ71" s="288"/>
      <c r="AR71" s="288"/>
      <c r="AS71" s="288"/>
      <c r="AT71" s="288" t="e">
        <f>IF(M71=L82,"OK","NG")</f>
        <v>#REF!</v>
      </c>
    </row>
    <row r="72" spans="1:54" ht="27.75" customHeight="1">
      <c r="A72" s="937" t="e">
        <f>'1-1発電'!#REF!</f>
        <v>#REF!</v>
      </c>
      <c r="B72" s="938"/>
      <c r="C72" s="938"/>
      <c r="D72" s="938"/>
      <c r="E72" s="938"/>
      <c r="F72" s="938"/>
      <c r="G72" s="938"/>
      <c r="H72" s="938"/>
      <c r="I72" s="938"/>
      <c r="J72" s="938"/>
      <c r="K72" s="938"/>
      <c r="L72" s="939"/>
      <c r="M72" s="1202" t="e">
        <f>'1-1発電'!#REF!</f>
        <v>#REF!</v>
      </c>
      <c r="N72" s="1203"/>
      <c r="O72" s="1203"/>
      <c r="P72" s="1203"/>
      <c r="Q72" s="1203"/>
      <c r="R72" s="1203"/>
      <c r="S72" s="1203"/>
      <c r="T72" s="1203"/>
      <c r="U72" s="1203"/>
      <c r="V72" s="1203"/>
      <c r="W72" s="1203"/>
      <c r="X72" s="1203"/>
      <c r="Y72" s="1203"/>
      <c r="Z72" s="1203"/>
      <c r="AA72" s="1203"/>
      <c r="AB72" s="1203"/>
      <c r="AC72" s="1203"/>
      <c r="AD72" s="1203"/>
      <c r="AE72" s="1203"/>
      <c r="AF72" s="1203"/>
      <c r="AG72" s="1204"/>
      <c r="AI72" s="288" t="s">
        <v>265</v>
      </c>
    </row>
    <row r="73" spans="1:54" ht="25.5" customHeight="1">
      <c r="A73" s="941"/>
      <c r="B73" s="942"/>
      <c r="C73" s="942"/>
      <c r="D73" s="942"/>
      <c r="E73" s="942"/>
      <c r="F73" s="942"/>
      <c r="G73" s="942"/>
      <c r="H73" s="942"/>
      <c r="I73" s="942"/>
      <c r="J73" s="942"/>
      <c r="K73" s="942"/>
      <c r="L73" s="943"/>
      <c r="M73" s="1205" t="e">
        <f>'1-1発電'!#REF!</f>
        <v>#REF!</v>
      </c>
      <c r="N73" s="1206"/>
      <c r="O73" s="1206"/>
      <c r="P73" s="1207" t="e">
        <f>'1-1発電'!#REF!</f>
        <v>#REF!</v>
      </c>
      <c r="Q73" s="1207"/>
      <c r="R73" s="1207"/>
      <c r="S73" s="1208" t="e">
        <f>'1-1発電'!#REF!</f>
        <v>#REF!</v>
      </c>
      <c r="T73" s="1208"/>
      <c r="U73" s="1207" t="e">
        <f>'1-1発電'!#REF!</f>
        <v>#REF!</v>
      </c>
      <c r="V73" s="1207"/>
      <c r="W73" s="1207"/>
      <c r="X73" s="1209" t="e">
        <f>'1-1発電'!#REF!</f>
        <v>#REF!</v>
      </c>
      <c r="Y73" s="1209"/>
      <c r="Z73" s="1209"/>
      <c r="AA73" s="1209"/>
      <c r="AB73" s="1209"/>
      <c r="AC73" s="308" t="e">
        <f>'1-1発電'!#REF!</f>
        <v>#REF!</v>
      </c>
      <c r="AD73" s="1219" t="e">
        <f>'1-1発電'!#REF!</f>
        <v>#REF!</v>
      </c>
      <c r="AE73" s="1219"/>
      <c r="AF73" s="1219"/>
      <c r="AG73" s="1220"/>
      <c r="AI73" s="288" t="s">
        <v>257</v>
      </c>
      <c r="AJ73" s="288"/>
    </row>
    <row r="74" spans="1:54" ht="25.5" customHeight="1">
      <c r="A74" s="307" t="str">
        <f>'1-1発電'!A88</f>
        <v>５ 収支予算</v>
      </c>
      <c r="B74" s="1221">
        <f>'1-1発電'!B88</f>
        <v>0</v>
      </c>
      <c r="C74" s="1221"/>
      <c r="D74" s="1221"/>
      <c r="E74" s="1221"/>
      <c r="F74" s="1221"/>
      <c r="G74" s="1221"/>
      <c r="H74" s="1221"/>
      <c r="I74" s="1221"/>
      <c r="J74" s="1221"/>
      <c r="K74" s="1221"/>
      <c r="L74" s="306">
        <f>'1-1発電'!L88</f>
        <v>0</v>
      </c>
      <c r="M74" s="387">
        <f>'1-1発電'!M88</f>
        <v>0</v>
      </c>
      <c r="N74" s="387">
        <f>'1-1発電'!N88</f>
        <v>0</v>
      </c>
      <c r="O74" s="387">
        <f>'1-1発電'!O88</f>
        <v>0</v>
      </c>
      <c r="P74" s="306">
        <f>'1-1発電'!P88</f>
        <v>0</v>
      </c>
      <c r="Q74" s="306">
        <f>'1-1発電'!Q88</f>
        <v>0</v>
      </c>
      <c r="R74" s="306">
        <f>'1-1発電'!R88</f>
        <v>0</v>
      </c>
      <c r="S74" s="306">
        <f>'1-1発電'!S88</f>
        <v>0</v>
      </c>
      <c r="T74" s="319">
        <f>'1-1発電'!T88</f>
        <v>0</v>
      </c>
      <c r="U74" s="319">
        <f>'1-1発電'!U88</f>
        <v>0</v>
      </c>
      <c r="V74" s="319">
        <f>'1-1発電'!V88</f>
        <v>0</v>
      </c>
      <c r="W74" s="319">
        <f>'1-1発電'!W88</f>
        <v>0</v>
      </c>
      <c r="X74" s="319">
        <f>'1-1発電'!X88</f>
        <v>0</v>
      </c>
      <c r="Y74" s="319">
        <f>'1-1発電'!Y88</f>
        <v>0</v>
      </c>
      <c r="Z74" s="319">
        <f>'1-1発電'!Z88</f>
        <v>0</v>
      </c>
      <c r="AA74" s="319">
        <f>'1-1発電'!AA88</f>
        <v>0</v>
      </c>
      <c r="AB74" s="306">
        <f>'1-1発電'!AB88</f>
        <v>0</v>
      </c>
      <c r="AC74" s="306">
        <f>'1-1発電'!AC88</f>
        <v>0</v>
      </c>
      <c r="AD74" s="306">
        <f>'1-1発電'!AD88</f>
        <v>0</v>
      </c>
      <c r="AE74" s="306">
        <f>'1-1発電'!AE88</f>
        <v>0</v>
      </c>
      <c r="AF74" s="306">
        <f>'1-1発電'!AF88</f>
        <v>0</v>
      </c>
      <c r="AG74" s="305">
        <f>'1-1発電'!AG88</f>
        <v>0</v>
      </c>
      <c r="AI74" s="288"/>
      <c r="AJ74" s="288">
        <v>7</v>
      </c>
      <c r="AK74" s="288" t="s">
        <v>263</v>
      </c>
      <c r="AL74" s="288"/>
      <c r="AM74" s="288"/>
      <c r="AN74" s="288"/>
      <c r="AO74" s="288"/>
      <c r="AP74" s="288" t="s">
        <v>262</v>
      </c>
      <c r="AQ74" s="288"/>
      <c r="AR74" s="288" t="s">
        <v>264</v>
      </c>
      <c r="AS74" s="288"/>
      <c r="AT74" s="288"/>
      <c r="AU74" s="288"/>
      <c r="AV74" s="288"/>
      <c r="AW74" s="288"/>
      <c r="AY74" s="389" t="s">
        <v>350</v>
      </c>
      <c r="AZ74" s="389"/>
      <c r="BA74" s="389"/>
      <c r="BB74" s="389"/>
    </row>
    <row r="75" spans="1:54" ht="25.5" customHeight="1" thickBot="1">
      <c r="A75" s="248" t="str">
        <f>'1-1発電'!A89</f>
        <v>収　入【税抜き】</v>
      </c>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391"/>
      <c r="AI75" s="288"/>
      <c r="AJ75" s="288">
        <v>10</v>
      </c>
      <c r="AK75" s="288" t="s">
        <v>263</v>
      </c>
      <c r="AL75" s="288"/>
      <c r="AM75" s="288"/>
      <c r="AN75" s="288"/>
      <c r="AO75" s="288"/>
      <c r="AP75" s="288" t="s">
        <v>262</v>
      </c>
      <c r="AQ75" s="288"/>
      <c r="AR75" s="288" t="s">
        <v>261</v>
      </c>
      <c r="AS75" s="288"/>
      <c r="AT75" s="288"/>
      <c r="AU75" s="288"/>
      <c r="AV75" s="288"/>
      <c r="AW75" s="288"/>
      <c r="AY75" s="389" t="s">
        <v>351</v>
      </c>
      <c r="AZ75" s="389"/>
      <c r="BA75" s="389"/>
      <c r="BB75" s="389"/>
    </row>
    <row r="76" spans="1:54" ht="25.5" customHeight="1">
      <c r="A76" s="630" t="str">
        <f>'1-1発電'!A90</f>
        <v>区　分</v>
      </c>
      <c r="B76" s="631"/>
      <c r="C76" s="631"/>
      <c r="D76" s="631"/>
      <c r="E76" s="631"/>
      <c r="F76" s="631"/>
      <c r="G76" s="631"/>
      <c r="H76" s="631"/>
      <c r="I76" s="632"/>
      <c r="J76" s="877" t="str">
        <f>'1-1発電'!J90</f>
        <v>予　算　額</v>
      </c>
      <c r="K76" s="631"/>
      <c r="L76" s="631"/>
      <c r="M76" s="631"/>
      <c r="N76" s="631"/>
      <c r="O76" s="631"/>
      <c r="P76" s="631"/>
      <c r="Q76" s="631"/>
      <c r="R76" s="632"/>
      <c r="S76" s="877" t="str">
        <f>'1-1発電'!S90</f>
        <v>摘要（算出根拠等）</v>
      </c>
      <c r="T76" s="631"/>
      <c r="U76" s="631"/>
      <c r="V76" s="631"/>
      <c r="W76" s="631"/>
      <c r="X76" s="631"/>
      <c r="Y76" s="631"/>
      <c r="Z76" s="631"/>
      <c r="AA76" s="631"/>
      <c r="AB76" s="631"/>
      <c r="AC76" s="631"/>
      <c r="AD76" s="631"/>
      <c r="AE76" s="631"/>
      <c r="AF76" s="631"/>
      <c r="AG76" s="710"/>
      <c r="AI76" s="288"/>
      <c r="AJ76" s="288"/>
      <c r="AK76" s="288"/>
      <c r="AL76" s="288"/>
      <c r="AM76" s="288"/>
      <c r="AN76" s="288"/>
      <c r="AO76" s="288"/>
      <c r="AP76" s="288"/>
      <c r="AQ76" s="288"/>
      <c r="AR76" s="288"/>
      <c r="AS76" s="288"/>
      <c r="AT76" s="288"/>
      <c r="AU76" s="288"/>
      <c r="AV76" s="288"/>
      <c r="AW76" s="288"/>
    </row>
    <row r="77" spans="1:54" ht="25.5" customHeight="1">
      <c r="A77" s="191">
        <f>'1-1発電'!A91</f>
        <v>0</v>
      </c>
      <c r="B77" s="594" t="str">
        <f>'1-1発電'!B91</f>
        <v>自己資金</v>
      </c>
      <c r="C77" s="594"/>
      <c r="D77" s="594"/>
      <c r="E77" s="594"/>
      <c r="F77" s="594"/>
      <c r="G77" s="594"/>
      <c r="H77" s="594"/>
      <c r="I77" s="192">
        <f>'1-1発電'!I91</f>
        <v>0</v>
      </c>
      <c r="J77" s="1210">
        <f>'1-1発電'!J91</f>
        <v>0</v>
      </c>
      <c r="K77" s="1211"/>
      <c r="L77" s="1211"/>
      <c r="M77" s="1211"/>
      <c r="N77" s="1211"/>
      <c r="O77" s="1211"/>
      <c r="P77" s="1211"/>
      <c r="Q77" s="1211"/>
      <c r="R77" s="1212"/>
      <c r="S77" s="1213">
        <f>'1-1発電'!S91</f>
        <v>0</v>
      </c>
      <c r="T77" s="1214"/>
      <c r="U77" s="1214"/>
      <c r="V77" s="1214"/>
      <c r="W77" s="1214"/>
      <c r="X77" s="1214"/>
      <c r="Y77" s="1214"/>
      <c r="Z77" s="1214"/>
      <c r="AA77" s="1214"/>
      <c r="AB77" s="1214"/>
      <c r="AC77" s="1214"/>
      <c r="AD77" s="1214"/>
      <c r="AE77" s="1214"/>
      <c r="AF77" s="1214"/>
      <c r="AG77" s="1215"/>
    </row>
    <row r="78" spans="1:54" ht="25.5" customHeight="1">
      <c r="A78" s="191">
        <f>'1-1発電'!A92</f>
        <v>0</v>
      </c>
      <c r="B78" s="594" t="str">
        <f>'1-1発電'!B92</f>
        <v>借 入 金</v>
      </c>
      <c r="C78" s="594"/>
      <c r="D78" s="594"/>
      <c r="E78" s="594"/>
      <c r="F78" s="594"/>
      <c r="G78" s="594"/>
      <c r="H78" s="594"/>
      <c r="I78" s="192">
        <f>'1-1発電'!I92</f>
        <v>0</v>
      </c>
      <c r="J78" s="1210">
        <f>'1-1発電'!J92</f>
        <v>0</v>
      </c>
      <c r="K78" s="1211"/>
      <c r="L78" s="1211"/>
      <c r="M78" s="1211"/>
      <c r="N78" s="1211"/>
      <c r="O78" s="1211"/>
      <c r="P78" s="1211"/>
      <c r="Q78" s="1211"/>
      <c r="R78" s="1212"/>
      <c r="S78" s="1213">
        <f>'1-1発電'!S92</f>
        <v>0</v>
      </c>
      <c r="T78" s="1214"/>
      <c r="U78" s="1214"/>
      <c r="V78" s="1214"/>
      <c r="W78" s="1214"/>
      <c r="X78" s="1214"/>
      <c r="Y78" s="1214"/>
      <c r="Z78" s="1214"/>
      <c r="AA78" s="1214"/>
      <c r="AB78" s="1214"/>
      <c r="AC78" s="1214"/>
      <c r="AD78" s="1214"/>
      <c r="AE78" s="1214"/>
      <c r="AF78" s="1214"/>
      <c r="AG78" s="1215"/>
    </row>
    <row r="79" spans="1:54" ht="25.5" customHeight="1">
      <c r="A79" s="191">
        <f>'1-1発電'!A93</f>
        <v>0</v>
      </c>
      <c r="B79" s="594" t="str">
        <f>'1-1発電'!B93</f>
        <v>県補助金</v>
      </c>
      <c r="C79" s="594"/>
      <c r="D79" s="594"/>
      <c r="E79" s="594"/>
      <c r="F79" s="594"/>
      <c r="G79" s="594"/>
      <c r="H79" s="594"/>
      <c r="I79" s="192">
        <f>'1-1発電'!I93</f>
        <v>0</v>
      </c>
      <c r="J79" s="1216">
        <f>'1-1発電'!J93</f>
        <v>0</v>
      </c>
      <c r="K79" s="1217"/>
      <c r="L79" s="1217"/>
      <c r="M79" s="1217"/>
      <c r="N79" s="1217"/>
      <c r="O79" s="1217"/>
      <c r="P79" s="1217"/>
      <c r="Q79" s="1217"/>
      <c r="R79" s="1218"/>
      <c r="S79" s="1213">
        <f>'1-1発電'!S93</f>
        <v>0</v>
      </c>
      <c r="T79" s="1214"/>
      <c r="U79" s="1214"/>
      <c r="V79" s="1214"/>
      <c r="W79" s="1214"/>
      <c r="X79" s="1214"/>
      <c r="Y79" s="1214"/>
      <c r="Z79" s="1214"/>
      <c r="AA79" s="1214"/>
      <c r="AB79" s="1214"/>
      <c r="AC79" s="1214"/>
      <c r="AD79" s="1214"/>
      <c r="AE79" s="1214"/>
      <c r="AF79" s="1214"/>
      <c r="AG79" s="1215"/>
    </row>
    <row r="80" spans="1:54" ht="25.5" customHeight="1">
      <c r="A80" s="191">
        <f>'1-1発電'!A94</f>
        <v>0</v>
      </c>
      <c r="B80" s="594" t="str">
        <f>'1-1発電'!B94</f>
        <v>他の補助金</v>
      </c>
      <c r="C80" s="594"/>
      <c r="D80" s="594"/>
      <c r="E80" s="594"/>
      <c r="F80" s="594"/>
      <c r="G80" s="594"/>
      <c r="H80" s="594"/>
      <c r="I80" s="192">
        <f>'1-1発電'!I94</f>
        <v>0</v>
      </c>
      <c r="J80" s="1210">
        <f>'1-1発電'!J94</f>
        <v>0</v>
      </c>
      <c r="K80" s="1211"/>
      <c r="L80" s="1211"/>
      <c r="M80" s="1211"/>
      <c r="N80" s="1211"/>
      <c r="O80" s="1211"/>
      <c r="P80" s="1211"/>
      <c r="Q80" s="1211"/>
      <c r="R80" s="1212"/>
      <c r="S80" s="1213">
        <f>'1-1発電'!S94</f>
        <v>0</v>
      </c>
      <c r="T80" s="1214"/>
      <c r="U80" s="1214"/>
      <c r="V80" s="1214"/>
      <c r="W80" s="1214"/>
      <c r="X80" s="1214"/>
      <c r="Y80" s="1214"/>
      <c r="Z80" s="1214"/>
      <c r="AA80" s="1214"/>
      <c r="AB80" s="1214"/>
      <c r="AC80" s="1214"/>
      <c r="AD80" s="1214"/>
      <c r="AE80" s="1214"/>
      <c r="AF80" s="1214"/>
      <c r="AG80" s="1215"/>
    </row>
    <row r="81" spans="1:36" ht="25.5" customHeight="1">
      <c r="A81" s="191" t="e">
        <f>'1-1発電'!#REF!</f>
        <v>#REF!</v>
      </c>
      <c r="B81" s="594" t="e">
        <f>'1-1発電'!#REF!</f>
        <v>#REF!</v>
      </c>
      <c r="C81" s="594"/>
      <c r="D81" s="594"/>
      <c r="E81" s="594"/>
      <c r="F81" s="594"/>
      <c r="G81" s="594"/>
      <c r="H81" s="594"/>
      <c r="I81" s="192" t="e">
        <f>'1-1発電'!#REF!</f>
        <v>#REF!</v>
      </c>
      <c r="J81" s="1216" t="e">
        <f>'1-1発電'!#REF!</f>
        <v>#REF!</v>
      </c>
      <c r="K81" s="1217"/>
      <c r="L81" s="1217"/>
      <c r="M81" s="1217"/>
      <c r="N81" s="1217"/>
      <c r="O81" s="1217"/>
      <c r="P81" s="1217"/>
      <c r="Q81" s="1217"/>
      <c r="R81" s="1218"/>
      <c r="S81" s="1213" t="e">
        <f>'1-1発電'!#REF!</f>
        <v>#REF!</v>
      </c>
      <c r="T81" s="1214"/>
      <c r="U81" s="1214"/>
      <c r="V81" s="1214"/>
      <c r="W81" s="1214"/>
      <c r="X81" s="1214"/>
      <c r="Y81" s="1214"/>
      <c r="Z81" s="1214"/>
      <c r="AA81" s="1214"/>
      <c r="AB81" s="1214"/>
      <c r="AC81" s="1214"/>
      <c r="AD81" s="1214"/>
      <c r="AE81" s="1214"/>
      <c r="AF81" s="1214"/>
      <c r="AG81" s="1215"/>
      <c r="AJ81" s="301"/>
    </row>
    <row r="82" spans="1:36" ht="25.5" customHeight="1" thickBot="1">
      <c r="A82" s="718" t="str">
        <f>'1-1発電'!A95</f>
        <v>計</v>
      </c>
      <c r="B82" s="719"/>
      <c r="C82" s="719"/>
      <c r="D82" s="719"/>
      <c r="E82" s="719"/>
      <c r="F82" s="719"/>
      <c r="G82" s="719"/>
      <c r="H82" s="719"/>
      <c r="I82" s="720"/>
      <c r="J82" s="1222">
        <f>'1-1発電'!J95</f>
        <v>0</v>
      </c>
      <c r="K82" s="1223"/>
      <c r="L82" s="1223"/>
      <c r="M82" s="1223"/>
      <c r="N82" s="1223"/>
      <c r="O82" s="1223"/>
      <c r="P82" s="1223"/>
      <c r="Q82" s="1223"/>
      <c r="R82" s="1224"/>
      <c r="S82" s="1225">
        <f>'1-1発電'!S95</f>
        <v>0</v>
      </c>
      <c r="T82" s="1226"/>
      <c r="U82" s="1226"/>
      <c r="V82" s="1226"/>
      <c r="W82" s="1226"/>
      <c r="X82" s="1226"/>
      <c r="Y82" s="1226"/>
      <c r="Z82" s="1226"/>
      <c r="AA82" s="1226"/>
      <c r="AB82" s="1226"/>
      <c r="AC82" s="1226"/>
      <c r="AD82" s="1226"/>
      <c r="AE82" s="1226"/>
      <c r="AF82" s="1226"/>
      <c r="AG82" s="1227"/>
      <c r="AJ82" s="301"/>
    </row>
    <row r="83" spans="1:36" s="27" customFormat="1" ht="25.5" customHeight="1">
      <c r="A83" s="248">
        <f>'1-1発電'!A96</f>
        <v>0</v>
      </c>
      <c r="B83" s="1">
        <f>'1-1発電'!B96</f>
        <v>0</v>
      </c>
      <c r="C83" s="1">
        <f>'1-1発電'!C96</f>
        <v>0</v>
      </c>
      <c r="D83" s="1">
        <f>'1-1発電'!D96</f>
        <v>0</v>
      </c>
      <c r="E83" s="1">
        <f>'1-1発電'!E96</f>
        <v>0</v>
      </c>
      <c r="F83" s="1">
        <f>'1-1発電'!F96</f>
        <v>0</v>
      </c>
      <c r="G83" s="1">
        <f>'1-1発電'!G96</f>
        <v>0</v>
      </c>
      <c r="H83" s="1">
        <f>'1-1発電'!H96</f>
        <v>0</v>
      </c>
      <c r="I83" s="1">
        <f>'1-1発電'!I96</f>
        <v>0</v>
      </c>
      <c r="J83" s="1">
        <f>'1-1発電'!J96</f>
        <v>0</v>
      </c>
      <c r="K83" s="1">
        <f>'1-1発電'!K96</f>
        <v>0</v>
      </c>
      <c r="L83" s="1">
        <f>'1-1発電'!L96</f>
        <v>0</v>
      </c>
      <c r="M83" s="1">
        <f>'1-1発電'!M96</f>
        <v>0</v>
      </c>
      <c r="N83" s="1">
        <f>'1-1発電'!N96</f>
        <v>0</v>
      </c>
      <c r="O83" s="1">
        <f>'1-1発電'!O96</f>
        <v>0</v>
      </c>
      <c r="P83" s="1">
        <f>'1-1発電'!P96</f>
        <v>0</v>
      </c>
      <c r="Q83" s="1">
        <f>'1-1発電'!Q96</f>
        <v>0</v>
      </c>
      <c r="R83" s="1">
        <f>'1-1発電'!R96</f>
        <v>0</v>
      </c>
      <c r="S83" s="1">
        <f>'1-1発電'!S96</f>
        <v>0</v>
      </c>
      <c r="T83" s="1">
        <f>'1-1発電'!T96</f>
        <v>0</v>
      </c>
      <c r="U83" s="1">
        <f>'1-1発電'!U96</f>
        <v>0</v>
      </c>
      <c r="V83" s="1">
        <f>'1-1発電'!V96</f>
        <v>0</v>
      </c>
      <c r="W83" s="1">
        <f>'1-1発電'!W96</f>
        <v>0</v>
      </c>
      <c r="X83" s="1">
        <f>'1-1発電'!X96</f>
        <v>0</v>
      </c>
      <c r="Y83" s="1">
        <f>'1-1発電'!Y96</f>
        <v>0</v>
      </c>
      <c r="Z83" s="1">
        <f>'1-1発電'!Z96</f>
        <v>0</v>
      </c>
      <c r="AA83" s="1">
        <f>'1-1発電'!AA96</f>
        <v>0</v>
      </c>
      <c r="AB83" s="1">
        <f>'1-1発電'!AB96</f>
        <v>0</v>
      </c>
      <c r="AC83" s="1">
        <f>'1-1発電'!AC96</f>
        <v>0</v>
      </c>
      <c r="AD83" s="1">
        <f>'1-1発電'!AD96</f>
        <v>0</v>
      </c>
      <c r="AE83" s="1">
        <f>'1-1発電'!AE96</f>
        <v>0</v>
      </c>
      <c r="AF83" s="1">
        <f>'1-1発電'!AF96</f>
        <v>0</v>
      </c>
      <c r="AG83" s="249">
        <f>'1-1発電'!AG96</f>
        <v>0</v>
      </c>
    </row>
    <row r="84" spans="1:36" s="27" customFormat="1" ht="19.5" customHeight="1" thickBot="1">
      <c r="A84" s="248" t="str">
        <f>'1-1発電'!A97</f>
        <v>支　出【税抜き】</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391"/>
    </row>
    <row r="85" spans="1:36" s="27" customFormat="1" ht="19.5" customHeight="1">
      <c r="A85" s="630" t="str">
        <f>'1-1発電'!A98</f>
        <v>区　分</v>
      </c>
      <c r="B85" s="631"/>
      <c r="C85" s="631"/>
      <c r="D85" s="631"/>
      <c r="E85" s="632"/>
      <c r="F85" s="877" t="str">
        <f>'1-1発電'!F98</f>
        <v>細目</v>
      </c>
      <c r="G85" s="631"/>
      <c r="H85" s="631"/>
      <c r="I85" s="631"/>
      <c r="J85" s="632"/>
      <c r="K85" s="877" t="str">
        <f>'1-1発電'!K98</f>
        <v>予算額</v>
      </c>
      <c r="L85" s="631"/>
      <c r="M85" s="631"/>
      <c r="N85" s="631"/>
      <c r="O85" s="631"/>
      <c r="P85" s="631"/>
      <c r="Q85" s="632"/>
      <c r="R85" s="877" t="str">
        <f>'1-1発電'!R98</f>
        <v>うち補助対象経費</v>
      </c>
      <c r="S85" s="631"/>
      <c r="T85" s="631"/>
      <c r="U85" s="631"/>
      <c r="V85" s="631"/>
      <c r="W85" s="631"/>
      <c r="X85" s="632"/>
      <c r="Y85" s="877" t="str">
        <f>'1-1発電'!Y98</f>
        <v>摘要（算出根拠等）</v>
      </c>
      <c r="Z85" s="631"/>
      <c r="AA85" s="631"/>
      <c r="AB85" s="631"/>
      <c r="AC85" s="631"/>
      <c r="AD85" s="631"/>
      <c r="AE85" s="631"/>
      <c r="AF85" s="631"/>
      <c r="AG85" s="710"/>
    </row>
    <row r="86" spans="1:36" s="27" customFormat="1" ht="19.5" customHeight="1">
      <c r="A86" s="1228">
        <f>'1-1発電'!A99</f>
        <v>0</v>
      </c>
      <c r="B86" s="1229"/>
      <c r="C86" s="1229"/>
      <c r="D86" s="1229"/>
      <c r="E86" s="1230"/>
      <c r="F86" s="1231">
        <f>'1-1発電'!F99</f>
        <v>0</v>
      </c>
      <c r="G86" s="1229"/>
      <c r="H86" s="1229"/>
      <c r="I86" s="1229"/>
      <c r="J86" s="1230"/>
      <c r="K86" s="1232">
        <f>'1-1発電'!K99</f>
        <v>0</v>
      </c>
      <c r="L86" s="1233"/>
      <c r="M86" s="1233"/>
      <c r="N86" s="1233"/>
      <c r="O86" s="1233"/>
      <c r="P86" s="1233"/>
      <c r="Q86" s="1234"/>
      <c r="R86" s="1232">
        <f>'1-1発電'!R99</f>
        <v>0</v>
      </c>
      <c r="S86" s="1233"/>
      <c r="T86" s="1233"/>
      <c r="U86" s="1233"/>
      <c r="V86" s="1233"/>
      <c r="W86" s="1233"/>
      <c r="X86" s="1234"/>
      <c r="Y86" s="1213">
        <f>'1-1発電'!Y99</f>
        <v>0</v>
      </c>
      <c r="Z86" s="1214"/>
      <c r="AA86" s="1214"/>
      <c r="AB86" s="1214"/>
      <c r="AC86" s="1214"/>
      <c r="AD86" s="1214"/>
      <c r="AE86" s="1214"/>
      <c r="AF86" s="1214"/>
      <c r="AG86" s="1215"/>
    </row>
    <row r="87" spans="1:36" s="27" customFormat="1" ht="19.5" customHeight="1">
      <c r="A87" s="1228">
        <f>'1-1発電'!A100</f>
        <v>0</v>
      </c>
      <c r="B87" s="1229"/>
      <c r="C87" s="1229"/>
      <c r="D87" s="1229"/>
      <c r="E87" s="1230"/>
      <c r="F87" s="1231">
        <f>'1-1発電'!F100</f>
        <v>0</v>
      </c>
      <c r="G87" s="1229"/>
      <c r="H87" s="1229"/>
      <c r="I87" s="1229"/>
      <c r="J87" s="1230"/>
      <c r="K87" s="1232">
        <f>'1-1発電'!K100</f>
        <v>0</v>
      </c>
      <c r="L87" s="1233"/>
      <c r="M87" s="1233"/>
      <c r="N87" s="1233"/>
      <c r="O87" s="1233"/>
      <c r="P87" s="1233"/>
      <c r="Q87" s="1234"/>
      <c r="R87" s="1232">
        <f>'1-1発電'!R100</f>
        <v>0</v>
      </c>
      <c r="S87" s="1233"/>
      <c r="T87" s="1233"/>
      <c r="U87" s="1233"/>
      <c r="V87" s="1233"/>
      <c r="W87" s="1233"/>
      <c r="X87" s="1234"/>
      <c r="Y87" s="1213">
        <f>'1-1発電'!Y100</f>
        <v>0</v>
      </c>
      <c r="Z87" s="1214"/>
      <c r="AA87" s="1214"/>
      <c r="AB87" s="1214"/>
      <c r="AC87" s="1214"/>
      <c r="AD87" s="1214"/>
      <c r="AE87" s="1214"/>
      <c r="AF87" s="1214"/>
      <c r="AG87" s="1215"/>
    </row>
    <row r="88" spans="1:36" s="27" customFormat="1" ht="19.5" customHeight="1">
      <c r="A88" s="1228">
        <f>'1-1発電'!A101</f>
        <v>0</v>
      </c>
      <c r="B88" s="1229"/>
      <c r="C88" s="1229"/>
      <c r="D88" s="1229"/>
      <c r="E88" s="1230"/>
      <c r="F88" s="1231">
        <f>'1-1発電'!F101</f>
        <v>0</v>
      </c>
      <c r="G88" s="1229"/>
      <c r="H88" s="1229"/>
      <c r="I88" s="1229"/>
      <c r="J88" s="1230"/>
      <c r="K88" s="1232">
        <f>'1-1発電'!K101</f>
        <v>0</v>
      </c>
      <c r="L88" s="1233"/>
      <c r="M88" s="1233"/>
      <c r="N88" s="1233"/>
      <c r="O88" s="1233"/>
      <c r="P88" s="1233"/>
      <c r="Q88" s="1234"/>
      <c r="R88" s="1232">
        <f>'1-1発電'!R101</f>
        <v>0</v>
      </c>
      <c r="S88" s="1233"/>
      <c r="T88" s="1233"/>
      <c r="U88" s="1233"/>
      <c r="V88" s="1233"/>
      <c r="W88" s="1233"/>
      <c r="X88" s="1234"/>
      <c r="Y88" s="1213">
        <f>'1-1発電'!Y101</f>
        <v>0</v>
      </c>
      <c r="Z88" s="1214"/>
      <c r="AA88" s="1214"/>
      <c r="AB88" s="1214"/>
      <c r="AC88" s="1214"/>
      <c r="AD88" s="1214"/>
      <c r="AE88" s="1214"/>
      <c r="AF88" s="1214"/>
      <c r="AG88" s="1215"/>
    </row>
    <row r="89" spans="1:36" s="27" customFormat="1" ht="19.5" customHeight="1">
      <c r="A89" s="1228">
        <f>'1-1発電'!A102</f>
        <v>0</v>
      </c>
      <c r="B89" s="1229"/>
      <c r="C89" s="1229"/>
      <c r="D89" s="1229"/>
      <c r="E89" s="1230"/>
      <c r="F89" s="1231">
        <f>'1-1発電'!F102</f>
        <v>0</v>
      </c>
      <c r="G89" s="1229"/>
      <c r="H89" s="1229"/>
      <c r="I89" s="1229"/>
      <c r="J89" s="1230"/>
      <c r="K89" s="1232">
        <f>'1-1発電'!K102</f>
        <v>0</v>
      </c>
      <c r="L89" s="1233"/>
      <c r="M89" s="1233"/>
      <c r="N89" s="1233"/>
      <c r="O89" s="1233"/>
      <c r="P89" s="1233"/>
      <c r="Q89" s="1234"/>
      <c r="R89" s="1232">
        <f>'1-1発電'!R102</f>
        <v>0</v>
      </c>
      <c r="S89" s="1233"/>
      <c r="T89" s="1233"/>
      <c r="U89" s="1233"/>
      <c r="V89" s="1233"/>
      <c r="W89" s="1233"/>
      <c r="X89" s="1234"/>
      <c r="Y89" s="1213">
        <f>'1-1発電'!Y102</f>
        <v>0</v>
      </c>
      <c r="Z89" s="1214"/>
      <c r="AA89" s="1214"/>
      <c r="AB89" s="1214"/>
      <c r="AC89" s="1214"/>
      <c r="AD89" s="1214"/>
      <c r="AE89" s="1214"/>
      <c r="AF89" s="1214"/>
      <c r="AG89" s="1215"/>
    </row>
    <row r="90" spans="1:36" ht="25.5" customHeight="1" thickBot="1">
      <c r="A90" s="718" t="str">
        <f>'1-1発電'!A103</f>
        <v>計</v>
      </c>
      <c r="B90" s="719"/>
      <c r="C90" s="719"/>
      <c r="D90" s="719"/>
      <c r="E90" s="719"/>
      <c r="F90" s="719"/>
      <c r="G90" s="719"/>
      <c r="H90" s="719"/>
      <c r="I90" s="719"/>
      <c r="J90" s="720"/>
      <c r="K90" s="1235">
        <f>'1-1発電'!K103</f>
        <v>0</v>
      </c>
      <c r="L90" s="1236"/>
      <c r="M90" s="1236"/>
      <c r="N90" s="1236"/>
      <c r="O90" s="1236"/>
      <c r="P90" s="1236"/>
      <c r="Q90" s="1237"/>
      <c r="R90" s="1235">
        <f>'1-1発電'!R103</f>
        <v>0</v>
      </c>
      <c r="S90" s="1236"/>
      <c r="T90" s="1236"/>
      <c r="U90" s="1236"/>
      <c r="V90" s="1236"/>
      <c r="W90" s="1236"/>
      <c r="X90" s="1237"/>
      <c r="Y90" s="1238">
        <f>'1-1発電'!Y103</f>
        <v>0</v>
      </c>
      <c r="Z90" s="719"/>
      <c r="AA90" s="719"/>
      <c r="AB90" s="719"/>
      <c r="AC90" s="719"/>
      <c r="AD90" s="719"/>
      <c r="AE90" s="719"/>
      <c r="AF90" s="719"/>
      <c r="AG90" s="914"/>
    </row>
    <row r="91" spans="1:36" ht="25.5" customHeight="1">
      <c r="A91" s="811" t="str">
        <f>'1-1発電'!A62</f>
        <v>（７）設備の保守計画</v>
      </c>
      <c r="B91" s="812"/>
      <c r="C91" s="812"/>
      <c r="D91" s="812"/>
      <c r="E91" s="812"/>
      <c r="F91" s="812"/>
      <c r="G91" s="812"/>
      <c r="H91" s="812"/>
      <c r="I91" s="812"/>
      <c r="J91" s="812"/>
      <c r="K91" s="812"/>
      <c r="L91" s="812"/>
      <c r="M91" s="812"/>
      <c r="N91" s="812"/>
      <c r="O91" s="812"/>
      <c r="P91" s="812"/>
      <c r="Q91" s="812"/>
      <c r="R91" s="812"/>
      <c r="S91" s="812"/>
      <c r="T91" s="812"/>
      <c r="U91" s="812"/>
      <c r="V91" s="812"/>
      <c r="W91" s="251">
        <f>'1-1発電'!W62</f>
        <v>0</v>
      </c>
      <c r="X91" s="251">
        <f>'1-1発電'!X62</f>
        <v>0</v>
      </c>
      <c r="Y91" s="251">
        <f>'1-1発電'!Y62</f>
        <v>0</v>
      </c>
      <c r="Z91" s="251">
        <f>'1-1発電'!Z62</f>
        <v>0</v>
      </c>
      <c r="AA91" s="251">
        <f>'1-1発電'!AA62</f>
        <v>0</v>
      </c>
      <c r="AB91" s="251">
        <f>'1-1発電'!AB62</f>
        <v>0</v>
      </c>
      <c r="AC91" s="251">
        <f>'1-1発電'!AC62</f>
        <v>0</v>
      </c>
      <c r="AD91" s="251">
        <f>'1-1発電'!AD62</f>
        <v>0</v>
      </c>
      <c r="AE91" s="251">
        <f>'1-1発電'!AE62</f>
        <v>0</v>
      </c>
      <c r="AF91" s="251">
        <f>'1-1発電'!AF62</f>
        <v>0</v>
      </c>
      <c r="AG91" s="290">
        <f>'1-1発電'!AG62</f>
        <v>0</v>
      </c>
    </row>
    <row r="92" spans="1:36" ht="25.5" customHeight="1">
      <c r="A92" s="1147" t="e">
        <f>'1-1発電'!#REF!</f>
        <v>#REF!</v>
      </c>
      <c r="B92" s="1148"/>
      <c r="C92" s="1148"/>
      <c r="D92" s="1148"/>
      <c r="E92" s="1148"/>
      <c r="F92" s="1148"/>
      <c r="G92" s="1148"/>
      <c r="H92" s="1148"/>
      <c r="I92" s="1148"/>
      <c r="J92" s="1148"/>
      <c r="K92" s="1148"/>
      <c r="L92" s="1148"/>
      <c r="M92" s="1148"/>
      <c r="N92" s="1148"/>
      <c r="O92" s="1148"/>
      <c r="P92" s="1148"/>
      <c r="Q92" s="1148"/>
      <c r="R92" s="1148"/>
      <c r="S92" s="1148"/>
      <c r="T92" s="1148"/>
      <c r="U92" s="1148"/>
      <c r="V92" s="1148"/>
      <c r="W92" s="1148"/>
      <c r="X92" s="1148"/>
      <c r="Y92" s="1148"/>
      <c r="Z92" s="1148"/>
      <c r="AA92" s="1148"/>
      <c r="AB92" s="1148"/>
      <c r="AC92" s="1148"/>
      <c r="AD92" s="1148"/>
      <c r="AE92" s="1148"/>
      <c r="AF92" s="1148"/>
      <c r="AG92" s="1149"/>
    </row>
    <row r="93" spans="1:36" ht="25.5" customHeight="1">
      <c r="A93" s="1150"/>
      <c r="B93" s="1151"/>
      <c r="C93" s="1151"/>
      <c r="D93" s="1151"/>
      <c r="E93" s="1151"/>
      <c r="F93" s="1151"/>
      <c r="G93" s="1151"/>
      <c r="H93" s="1151"/>
      <c r="I93" s="1151"/>
      <c r="J93" s="1151"/>
      <c r="K93" s="1151"/>
      <c r="L93" s="1151"/>
      <c r="M93" s="1151"/>
      <c r="N93" s="1151"/>
      <c r="O93" s="1151"/>
      <c r="P93" s="1151"/>
      <c r="Q93" s="1151"/>
      <c r="R93" s="1151"/>
      <c r="S93" s="1151"/>
      <c r="T93" s="1151"/>
      <c r="U93" s="1151"/>
      <c r="V93" s="1151"/>
      <c r="W93" s="1151"/>
      <c r="X93" s="1151"/>
      <c r="Y93" s="1151"/>
      <c r="Z93" s="1151"/>
      <c r="AA93" s="1151"/>
      <c r="AB93" s="1151"/>
      <c r="AC93" s="1151"/>
      <c r="AD93" s="1151"/>
      <c r="AE93" s="1151"/>
      <c r="AF93" s="1151"/>
      <c r="AG93" s="1152"/>
    </row>
    <row r="94" spans="1:36" ht="25.5" customHeight="1" thickBot="1">
      <c r="A94" s="1153"/>
      <c r="B94" s="1154"/>
      <c r="C94" s="1154"/>
      <c r="D94" s="1154"/>
      <c r="E94" s="1154"/>
      <c r="F94" s="1154"/>
      <c r="G94" s="1154"/>
      <c r="H94" s="1154"/>
      <c r="I94" s="1154"/>
      <c r="J94" s="1154"/>
      <c r="K94" s="1154"/>
      <c r="L94" s="1154"/>
      <c r="M94" s="1154"/>
      <c r="N94" s="1154"/>
      <c r="O94" s="1154"/>
      <c r="P94" s="1154"/>
      <c r="Q94" s="1154"/>
      <c r="R94" s="1154"/>
      <c r="S94" s="1154"/>
      <c r="T94" s="1154"/>
      <c r="U94" s="1154"/>
      <c r="V94" s="1154"/>
      <c r="W94" s="1154"/>
      <c r="X94" s="1154"/>
      <c r="Y94" s="1154"/>
      <c r="Z94" s="1154"/>
      <c r="AA94" s="1154"/>
      <c r="AB94" s="1154"/>
      <c r="AC94" s="1154"/>
      <c r="AD94" s="1154"/>
      <c r="AE94" s="1154"/>
      <c r="AF94" s="1154"/>
      <c r="AG94" s="1155"/>
    </row>
    <row r="95" spans="1:36" ht="25.5" customHeight="1">
      <c r="A95" s="811" t="str">
        <f>'1-1発電'!A64</f>
        <v>（８）許認可、権利関係等事業実施の前提となる事項および実施上問題となる事項</v>
      </c>
      <c r="B95" s="812"/>
      <c r="C95" s="812"/>
      <c r="D95" s="812"/>
      <c r="E95" s="812"/>
      <c r="F95" s="812"/>
      <c r="G95" s="812"/>
      <c r="H95" s="812"/>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290">
        <f>'1-1発電'!AG64</f>
        <v>0</v>
      </c>
    </row>
    <row r="96" spans="1:36" ht="25.5" customHeight="1">
      <c r="A96" s="299">
        <f>'1-1発電'!A65</f>
        <v>0</v>
      </c>
      <c r="B96" s="1239" t="str">
        <f>'1-1発電'!B65</f>
        <v>（事業の実施にあたって必要な許認可（届出）、権利使用（または取得等）などの事項について、その内容、状況や見通しを記載すること）</v>
      </c>
      <c r="C96" s="1239"/>
      <c r="D96" s="1239"/>
      <c r="E96" s="1239"/>
      <c r="F96" s="1239"/>
      <c r="G96" s="1239"/>
      <c r="H96" s="1239"/>
      <c r="I96" s="1239"/>
      <c r="J96" s="1239"/>
      <c r="K96" s="1239"/>
      <c r="L96" s="1239"/>
      <c r="M96" s="1239"/>
      <c r="N96" s="1239"/>
      <c r="O96" s="1239"/>
      <c r="P96" s="1239"/>
      <c r="Q96" s="1239"/>
      <c r="R96" s="1239"/>
      <c r="S96" s="1239"/>
      <c r="T96" s="1239"/>
      <c r="U96" s="1239"/>
      <c r="V96" s="1239"/>
      <c r="W96" s="1239"/>
      <c r="X96" s="1239"/>
      <c r="Y96" s="1239"/>
      <c r="Z96" s="1239"/>
      <c r="AA96" s="1239"/>
      <c r="AB96" s="1239"/>
      <c r="AC96" s="1239"/>
      <c r="AD96" s="1239"/>
      <c r="AE96" s="1239"/>
      <c r="AF96" s="1239"/>
      <c r="AG96" s="249">
        <f>'1-1発電'!AG65</f>
        <v>0</v>
      </c>
    </row>
    <row r="97" spans="1:35" ht="25.5" customHeight="1">
      <c r="A97" s="1150">
        <f>'1-1発電'!A66</f>
        <v>0</v>
      </c>
      <c r="B97" s="1151"/>
      <c r="C97" s="1151"/>
      <c r="D97" s="1151"/>
      <c r="E97" s="1151"/>
      <c r="F97" s="1151"/>
      <c r="G97" s="1151"/>
      <c r="H97" s="1151"/>
      <c r="I97" s="1151"/>
      <c r="J97" s="1151"/>
      <c r="K97" s="1151"/>
      <c r="L97" s="1151"/>
      <c r="M97" s="1151"/>
      <c r="N97" s="1151"/>
      <c r="O97" s="1151"/>
      <c r="P97" s="1151"/>
      <c r="Q97" s="1151"/>
      <c r="R97" s="1151"/>
      <c r="S97" s="1151"/>
      <c r="T97" s="1151"/>
      <c r="U97" s="1151"/>
      <c r="V97" s="1151"/>
      <c r="W97" s="1151"/>
      <c r="X97" s="1151"/>
      <c r="Y97" s="1151"/>
      <c r="Z97" s="1151"/>
      <c r="AA97" s="1151"/>
      <c r="AB97" s="1151"/>
      <c r="AC97" s="1151"/>
      <c r="AD97" s="1151"/>
      <c r="AE97" s="1151"/>
      <c r="AF97" s="1151"/>
      <c r="AG97" s="1152"/>
    </row>
    <row r="98" spans="1:35" ht="25.5" customHeight="1" thickBot="1">
      <c r="A98" s="1153"/>
      <c r="B98" s="1154"/>
      <c r="C98" s="1154"/>
      <c r="D98" s="1154"/>
      <c r="E98" s="1154"/>
      <c r="F98" s="1154"/>
      <c r="G98" s="1154"/>
      <c r="H98" s="1154"/>
      <c r="I98" s="1154"/>
      <c r="J98" s="1154"/>
      <c r="K98" s="1154"/>
      <c r="L98" s="1154"/>
      <c r="M98" s="1154"/>
      <c r="N98" s="1154"/>
      <c r="O98" s="1154"/>
      <c r="P98" s="1154"/>
      <c r="Q98" s="1154"/>
      <c r="R98" s="1154"/>
      <c r="S98" s="1154"/>
      <c r="T98" s="1154"/>
      <c r="U98" s="1154"/>
      <c r="V98" s="1154"/>
      <c r="W98" s="1154"/>
      <c r="X98" s="1154"/>
      <c r="Y98" s="1154"/>
      <c r="Z98" s="1154"/>
      <c r="AA98" s="1154"/>
      <c r="AB98" s="1154"/>
      <c r="AC98" s="1154"/>
      <c r="AD98" s="1154"/>
      <c r="AE98" s="1154"/>
      <c r="AF98" s="1154"/>
      <c r="AG98" s="1155"/>
    </row>
    <row r="99" spans="1:35" ht="25.5" customHeight="1">
      <c r="A99" s="811" t="str">
        <f>'1-1発電'!A68</f>
        <v>（９）バイオマスの調達方法および見通し（バイオマスの場合）</v>
      </c>
      <c r="B99" s="812"/>
      <c r="C99" s="812"/>
      <c r="D99" s="812"/>
      <c r="E99" s="812"/>
      <c r="F99" s="812"/>
      <c r="G99" s="812"/>
      <c r="H99" s="812"/>
      <c r="I99" s="812"/>
      <c r="J99" s="812"/>
      <c r="K99" s="812"/>
      <c r="L99" s="812"/>
      <c r="M99" s="812"/>
      <c r="N99" s="812"/>
      <c r="O99" s="812"/>
      <c r="P99" s="812"/>
      <c r="Q99" s="812"/>
      <c r="R99" s="812"/>
      <c r="S99" s="812"/>
      <c r="T99" s="812"/>
      <c r="U99" s="812"/>
      <c r="V99" s="812"/>
      <c r="W99" s="812"/>
      <c r="X99" s="812"/>
      <c r="Y99" s="812"/>
      <c r="Z99" s="812"/>
      <c r="AA99" s="251">
        <f>'1-1発電'!AA68</f>
        <v>0</v>
      </c>
      <c r="AB99" s="251">
        <f>'1-1発電'!AB68</f>
        <v>0</v>
      </c>
      <c r="AC99" s="251">
        <f>'1-1発電'!AC68</f>
        <v>0</v>
      </c>
      <c r="AD99" s="251">
        <f>'1-1発電'!AD68</f>
        <v>0</v>
      </c>
      <c r="AE99" s="251">
        <f>'1-1発電'!AE68</f>
        <v>0</v>
      </c>
      <c r="AF99" s="251">
        <f>'1-1発電'!AF68</f>
        <v>0</v>
      </c>
      <c r="AG99" s="290">
        <f>'1-1発電'!AG68</f>
        <v>0</v>
      </c>
    </row>
    <row r="100" spans="1:35" ht="25.5" customHeight="1">
      <c r="A100" s="1147">
        <f>'1-1発電'!A69</f>
        <v>0</v>
      </c>
      <c r="B100" s="1148"/>
      <c r="C100" s="1148"/>
      <c r="D100" s="1148"/>
      <c r="E100" s="1148"/>
      <c r="F100" s="1148"/>
      <c r="G100" s="1148"/>
      <c r="H100" s="1148"/>
      <c r="I100" s="1148"/>
      <c r="J100" s="1148"/>
      <c r="K100" s="1148"/>
      <c r="L100" s="1148"/>
      <c r="M100" s="1148"/>
      <c r="N100" s="1148"/>
      <c r="O100" s="1148"/>
      <c r="P100" s="1148"/>
      <c r="Q100" s="1148"/>
      <c r="R100" s="1148"/>
      <c r="S100" s="1148"/>
      <c r="T100" s="1148"/>
      <c r="U100" s="1148"/>
      <c r="V100" s="1148"/>
      <c r="W100" s="1148"/>
      <c r="X100" s="1148"/>
      <c r="Y100" s="1148"/>
      <c r="Z100" s="1148"/>
      <c r="AA100" s="1148"/>
      <c r="AB100" s="1148"/>
      <c r="AC100" s="1148"/>
      <c r="AD100" s="1148"/>
      <c r="AE100" s="1148"/>
      <c r="AF100" s="1148"/>
      <c r="AG100" s="1149"/>
    </row>
    <row r="101" spans="1:35" ht="25.5" customHeight="1" thickBot="1">
      <c r="A101" s="1153"/>
      <c r="B101" s="1154"/>
      <c r="C101" s="1154"/>
      <c r="D101" s="1154"/>
      <c r="E101" s="1154"/>
      <c r="F101" s="1154"/>
      <c r="G101" s="1154"/>
      <c r="H101" s="1154"/>
      <c r="I101" s="1154"/>
      <c r="J101" s="1154"/>
      <c r="K101" s="1154"/>
      <c r="L101" s="1154"/>
      <c r="M101" s="1154"/>
      <c r="N101" s="1154"/>
      <c r="O101" s="1154"/>
      <c r="P101" s="1154"/>
      <c r="Q101" s="1154"/>
      <c r="R101" s="1154"/>
      <c r="S101" s="1154"/>
      <c r="T101" s="1154"/>
      <c r="U101" s="1154"/>
      <c r="V101" s="1154"/>
      <c r="W101" s="1154"/>
      <c r="X101" s="1154"/>
      <c r="Y101" s="1154"/>
      <c r="Z101" s="1154"/>
      <c r="AA101" s="1154"/>
      <c r="AB101" s="1154"/>
      <c r="AC101" s="1154"/>
      <c r="AD101" s="1154"/>
      <c r="AE101" s="1154"/>
      <c r="AF101" s="1154"/>
      <c r="AG101" s="1155"/>
    </row>
    <row r="102" spans="1:35" ht="25.5" customHeight="1">
      <c r="A102" s="811" t="str">
        <f>'1-1発電'!A71</f>
        <v>（１０）その他事業実施上問題となる事項</v>
      </c>
      <c r="B102" s="812"/>
      <c r="C102" s="812"/>
      <c r="D102" s="812"/>
      <c r="E102" s="812"/>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298">
        <f>'1-1発電'!AA71</f>
        <v>0</v>
      </c>
      <c r="AB102" s="298">
        <f>'1-1発電'!AB71</f>
        <v>0</v>
      </c>
      <c r="AC102" s="298">
        <f>'1-1発電'!AC71</f>
        <v>0</v>
      </c>
      <c r="AD102" s="298">
        <f>'1-1発電'!AD71</f>
        <v>0</v>
      </c>
      <c r="AE102" s="298">
        <f>'1-1発電'!AE71</f>
        <v>0</v>
      </c>
      <c r="AF102" s="298">
        <f>'1-1発電'!AF71</f>
        <v>0</v>
      </c>
      <c r="AG102" s="297">
        <f>'1-1発電'!AG71</f>
        <v>0</v>
      </c>
    </row>
    <row r="103" spans="1:35" ht="25.5" customHeight="1">
      <c r="A103" s="296">
        <f>'1-1発電'!A72</f>
        <v>0</v>
      </c>
      <c r="B103" s="1239" t="str">
        <f>'1-1発電'!B72</f>
        <v>（その他地元住民への説明や事業実施上問題となる事項があれば、その内容と進捗状況や計画、解決の見通し等を記載すること）</v>
      </c>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295">
        <f>'1-1発電'!AG72</f>
        <v>0</v>
      </c>
    </row>
    <row r="104" spans="1:35" ht="25.5" customHeight="1">
      <c r="A104" s="1150">
        <f>'1-1発電'!A73</f>
        <v>0</v>
      </c>
      <c r="B104" s="1151"/>
      <c r="C104" s="1151"/>
      <c r="D104" s="1151"/>
      <c r="E104" s="1151"/>
      <c r="F104" s="1151"/>
      <c r="G104" s="1151"/>
      <c r="H104" s="1151"/>
      <c r="I104" s="1151"/>
      <c r="J104" s="1151"/>
      <c r="K104" s="1151"/>
      <c r="L104" s="1151"/>
      <c r="M104" s="1151"/>
      <c r="N104" s="1151"/>
      <c r="O104" s="1151"/>
      <c r="P104" s="1151"/>
      <c r="Q104" s="1151"/>
      <c r="R104" s="1151"/>
      <c r="S104" s="1151"/>
      <c r="T104" s="1151"/>
      <c r="U104" s="1151"/>
      <c r="V104" s="1151"/>
      <c r="W104" s="1151"/>
      <c r="X104" s="1151"/>
      <c r="Y104" s="1151"/>
      <c r="Z104" s="1151"/>
      <c r="AA104" s="1151"/>
      <c r="AB104" s="1151"/>
      <c r="AC104" s="1151"/>
      <c r="AD104" s="1151"/>
      <c r="AE104" s="1151"/>
      <c r="AF104" s="1151"/>
      <c r="AG104" s="1152"/>
    </row>
    <row r="105" spans="1:35" ht="25.5" customHeight="1" thickBot="1">
      <c r="A105" s="1153"/>
      <c r="B105" s="1154"/>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1154"/>
      <c r="Z105" s="1154"/>
      <c r="AA105" s="1154"/>
      <c r="AB105" s="1154"/>
      <c r="AC105" s="1154"/>
      <c r="AD105" s="1154"/>
      <c r="AE105" s="1154"/>
      <c r="AF105" s="1154"/>
      <c r="AG105" s="1155"/>
    </row>
    <row r="106" spans="1:35" ht="25.5" customHeight="1">
      <c r="A106" s="808" t="str">
        <f>'1-1発電'!A75</f>
        <v>【「指定避難所」枠で申請の場合のみ記載】</v>
      </c>
      <c r="B106" s="809"/>
      <c r="C106" s="809"/>
      <c r="D106" s="809"/>
      <c r="E106" s="809"/>
      <c r="F106" s="809"/>
      <c r="G106" s="809"/>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10"/>
    </row>
    <row r="107" spans="1:35" ht="25.5" customHeight="1">
      <c r="A107" s="294" t="str">
        <f>'1-1発電'!A76</f>
        <v>（１１）災害時における地域の避難所の指定状況</v>
      </c>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2"/>
    </row>
    <row r="108" spans="1:35" ht="25.5" customHeight="1">
      <c r="A108" s="1240">
        <f>'1-1発電'!A77</f>
        <v>0</v>
      </c>
      <c r="B108" s="1241"/>
      <c r="C108" s="400" t="str">
        <f>'1-1発電'!C77</f>
        <v>指定済</v>
      </c>
      <c r="D108" s="403"/>
      <c r="E108" s="400"/>
      <c r="F108" s="1241">
        <f>'1-1発電'!F77</f>
        <v>0</v>
      </c>
      <c r="G108" s="1241"/>
      <c r="H108" s="400" t="str">
        <f>'1-1発電'!H77</f>
        <v>指定予定（補助金の実績報告時までに指定が必要です）</v>
      </c>
      <c r="I108" s="403"/>
      <c r="J108" s="400"/>
      <c r="K108" s="400"/>
      <c r="L108" s="400"/>
      <c r="M108" s="400"/>
      <c r="N108" s="400"/>
      <c r="O108" s="400"/>
      <c r="P108" s="404"/>
      <c r="Q108" s="404"/>
      <c r="R108" s="404"/>
      <c r="S108" s="404"/>
      <c r="T108" s="404"/>
      <c r="U108" s="404"/>
      <c r="V108" s="404"/>
      <c r="W108" s="404"/>
      <c r="X108" s="405"/>
      <c r="Y108" s="400"/>
      <c r="Z108" s="405"/>
      <c r="AA108" s="405"/>
      <c r="AB108" s="406"/>
      <c r="AC108" s="406"/>
      <c r="AD108" s="406"/>
      <c r="AE108" s="406"/>
      <c r="AF108" s="406"/>
      <c r="AG108" s="407"/>
    </row>
    <row r="109" spans="1:35" ht="25.5" customHeight="1" thickBot="1">
      <c r="A109" s="199">
        <f>'1-1発電'!A78</f>
        <v>0</v>
      </c>
      <c r="B109" s="974" t="str">
        <f>'1-1発電'!B78</f>
        <v>施設の耐震性</v>
      </c>
      <c r="C109" s="974"/>
      <c r="D109" s="974"/>
      <c r="E109" s="974"/>
      <c r="F109" s="974"/>
      <c r="G109" s="974"/>
      <c r="H109" s="291">
        <f>'1-1発電'!H78</f>
        <v>0</v>
      </c>
      <c r="I109" s="1184">
        <f>'1-1発電'!I78</f>
        <v>0</v>
      </c>
      <c r="J109" s="1185"/>
      <c r="K109" s="1185"/>
      <c r="L109" s="1185"/>
      <c r="M109" s="1185"/>
      <c r="N109" s="1185"/>
      <c r="O109" s="1185"/>
      <c r="P109" s="1185"/>
      <c r="Q109" s="1185"/>
      <c r="R109" s="1185"/>
      <c r="S109" s="1185"/>
      <c r="T109" s="1185"/>
      <c r="U109" s="1185"/>
      <c r="V109" s="1185"/>
      <c r="W109" s="1185"/>
      <c r="X109" s="1185"/>
      <c r="Y109" s="1185"/>
      <c r="Z109" s="1185"/>
      <c r="AA109" s="1185"/>
      <c r="AB109" s="1185"/>
      <c r="AC109" s="1185"/>
      <c r="AD109" s="1185"/>
      <c r="AE109" s="1185"/>
      <c r="AF109" s="1185"/>
      <c r="AG109" s="1186"/>
      <c r="AI109" s="288" t="s">
        <v>257</v>
      </c>
    </row>
    <row r="110" spans="1:35" ht="25.5" customHeight="1">
      <c r="A110" s="189" t="e">
        <f>'1-1発電'!#REF!</f>
        <v>#REF!</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90"/>
      <c r="AI110" s="288" t="s">
        <v>256</v>
      </c>
    </row>
    <row r="111" spans="1:35" ht="25.5" customHeight="1">
      <c r="A111" s="248" t="e">
        <f>'1-1発電'!#REF!</f>
        <v>#REF!</v>
      </c>
      <c r="B111" s="666" t="e">
        <f>'1-1発電'!#REF!</f>
        <v>#REF!</v>
      </c>
      <c r="C111" s="666"/>
      <c r="D111" s="666"/>
      <c r="E111" s="666"/>
      <c r="F111" s="666"/>
      <c r="G111" s="666"/>
      <c r="H111" s="666"/>
      <c r="I111" s="666"/>
      <c r="J111" s="666"/>
      <c r="K111" s="205" t="e">
        <f>'1-1発電'!#REF!</f>
        <v>#REF!</v>
      </c>
      <c r="L111" s="1115" t="e">
        <f>'1-1発電'!#REF!</f>
        <v>#REF!</v>
      </c>
      <c r="M111" s="1116"/>
      <c r="N111" s="1116"/>
      <c r="O111" s="1116"/>
      <c r="P111" s="1116"/>
      <c r="Q111" s="1116"/>
      <c r="R111" s="1116"/>
      <c r="S111" s="1116"/>
      <c r="T111" s="1116"/>
      <c r="U111" s="1116"/>
      <c r="V111" s="1116"/>
      <c r="W111" s="1116"/>
      <c r="X111" s="1116"/>
      <c r="Y111" s="1116"/>
      <c r="Z111" s="1116"/>
      <c r="AA111" s="1116"/>
      <c r="AB111" s="1116"/>
      <c r="AC111" s="1116"/>
      <c r="AD111" s="1116"/>
      <c r="AE111" s="1116"/>
      <c r="AF111" s="1116"/>
      <c r="AG111" s="1117"/>
      <c r="AI111" s="288" t="s">
        <v>255</v>
      </c>
    </row>
    <row r="112" spans="1:35" ht="25.5" customHeight="1">
      <c r="A112" s="191" t="e">
        <f>'1-1発電'!#REF!</f>
        <v>#REF!</v>
      </c>
      <c r="B112" s="666" t="e">
        <f>'1-1発電'!#REF!</f>
        <v>#REF!</v>
      </c>
      <c r="C112" s="666"/>
      <c r="D112" s="666"/>
      <c r="E112" s="666"/>
      <c r="F112" s="666"/>
      <c r="G112" s="666"/>
      <c r="H112" s="666"/>
      <c r="I112" s="666"/>
      <c r="J112" s="666"/>
      <c r="K112" s="197" t="e">
        <f>'1-1発電'!#REF!</f>
        <v>#REF!</v>
      </c>
      <c r="L112" s="1115" t="e">
        <f>'1-1発電'!#REF!</f>
        <v>#REF!</v>
      </c>
      <c r="M112" s="1116"/>
      <c r="N112" s="1116"/>
      <c r="O112" s="1116"/>
      <c r="P112" s="1116"/>
      <c r="Q112" s="1116"/>
      <c r="R112" s="1116"/>
      <c r="S112" s="1116"/>
      <c r="T112" s="1116"/>
      <c r="U112" s="1116"/>
      <c r="V112" s="1116"/>
      <c r="W112" s="1116"/>
      <c r="X112" s="1116"/>
      <c r="Y112" s="1116"/>
      <c r="Z112" s="1116"/>
      <c r="AA112" s="1116"/>
      <c r="AB112" s="1116"/>
      <c r="AC112" s="1116"/>
      <c r="AD112" s="1116"/>
      <c r="AE112" s="1116"/>
      <c r="AF112" s="1116"/>
      <c r="AG112" s="1117"/>
      <c r="AI112" s="288" t="s">
        <v>254</v>
      </c>
    </row>
    <row r="113" spans="1:69" ht="25.5" customHeight="1">
      <c r="A113" s="191" t="e">
        <f>'1-1発電'!#REF!</f>
        <v>#REF!</v>
      </c>
      <c r="B113" s="666" t="e">
        <f>'1-1発電'!#REF!</f>
        <v>#REF!</v>
      </c>
      <c r="C113" s="666"/>
      <c r="D113" s="666"/>
      <c r="E113" s="666"/>
      <c r="F113" s="666"/>
      <c r="G113" s="666"/>
      <c r="H113" s="666"/>
      <c r="I113" s="666"/>
      <c r="J113" s="666"/>
      <c r="K113" s="197" t="e">
        <f>'1-1発電'!#REF!</f>
        <v>#REF!</v>
      </c>
      <c r="L113" s="1253" t="e">
        <f>'1-1発電'!#REF!</f>
        <v>#REF!</v>
      </c>
      <c r="M113" s="1241"/>
      <c r="N113" s="384" t="e">
        <f>'1-1発電'!#REF!</f>
        <v>#REF!</v>
      </c>
      <c r="O113" s="384"/>
      <c r="P113" s="384" t="e">
        <f>'1-1発電'!#REF!</f>
        <v>#REF!</v>
      </c>
      <c r="Q113" s="1241" t="e">
        <f>'1-1発電'!#REF!</f>
        <v>#REF!</v>
      </c>
      <c r="R113" s="1241"/>
      <c r="S113" s="384" t="e">
        <f>'1-1発電'!#REF!</f>
        <v>#REF!</v>
      </c>
      <c r="T113" s="408"/>
      <c r="U113" s="408" t="e">
        <f>'1-1発電'!#REF!</f>
        <v>#REF!</v>
      </c>
      <c r="V113" s="409" t="e">
        <f>'1-1発電'!#REF!</f>
        <v>#REF!</v>
      </c>
      <c r="W113" s="410"/>
      <c r="X113" s="410"/>
      <c r="Y113" s="410"/>
      <c r="Z113" s="410"/>
      <c r="AA113" s="410"/>
      <c r="AB113" s="384"/>
      <c r="AC113" s="384"/>
      <c r="AD113" s="384"/>
      <c r="AE113" s="384"/>
      <c r="AF113" s="384"/>
      <c r="AG113" s="411"/>
      <c r="AI113" s="288" t="s">
        <v>253</v>
      </c>
    </row>
    <row r="114" spans="1:69" ht="25.5" customHeight="1">
      <c r="A114" s="191" t="e">
        <f>'1-1発電'!#REF!</f>
        <v>#REF!</v>
      </c>
      <c r="B114" s="666" t="e">
        <f>'1-1発電'!#REF!</f>
        <v>#REF!</v>
      </c>
      <c r="C114" s="666"/>
      <c r="D114" s="666"/>
      <c r="E114" s="666"/>
      <c r="F114" s="666"/>
      <c r="G114" s="666"/>
      <c r="H114" s="666"/>
      <c r="I114" s="666"/>
      <c r="J114" s="666"/>
      <c r="K114" s="197" t="e">
        <f>'1-1発電'!#REF!</f>
        <v>#REF!</v>
      </c>
      <c r="L114" s="1244" t="e">
        <f>'1-1発電'!#REF!</f>
        <v>#REF!</v>
      </c>
      <c r="M114" s="1245"/>
      <c r="N114" s="1245"/>
      <c r="O114" s="1245"/>
      <c r="P114" s="1245"/>
      <c r="Q114" s="1245"/>
      <c r="R114" s="1245"/>
      <c r="S114" s="1245"/>
      <c r="T114" s="1245"/>
      <c r="U114" s="1245"/>
      <c r="V114" s="1245"/>
      <c r="W114" s="1245"/>
      <c r="X114" s="1245"/>
      <c r="Y114" s="1245"/>
      <c r="Z114" s="1245"/>
      <c r="AA114" s="1245"/>
      <c r="AB114" s="1245"/>
      <c r="AC114" s="1245"/>
      <c r="AD114" s="1245"/>
      <c r="AE114" s="1245"/>
      <c r="AF114" s="1245"/>
      <c r="AG114" s="1246"/>
      <c r="AI114" s="288" t="s">
        <v>252</v>
      </c>
    </row>
    <row r="115" spans="1:69" ht="25.5" customHeight="1">
      <c r="A115" s="219" t="e">
        <f>'1-1発電'!#REF!</f>
        <v>#REF!</v>
      </c>
      <c r="B115" s="672" t="e">
        <f>'1-1発電'!#REF!</f>
        <v>#REF!</v>
      </c>
      <c r="C115" s="672"/>
      <c r="D115" s="672"/>
      <c r="E115" s="672"/>
      <c r="F115" s="672"/>
      <c r="G115" s="672"/>
      <c r="H115" s="672"/>
      <c r="I115" s="672"/>
      <c r="J115" s="672"/>
      <c r="K115" s="220" t="e">
        <f>'1-1発電'!#REF!</f>
        <v>#REF!</v>
      </c>
      <c r="L115" s="1247" t="e">
        <f>'1-1発電'!#REF!</f>
        <v>#REF!</v>
      </c>
      <c r="M115" s="1248"/>
      <c r="N115" s="1248"/>
      <c r="O115" s="1248"/>
      <c r="P115" s="1248"/>
      <c r="Q115" s="1248"/>
      <c r="R115" s="1248"/>
      <c r="S115" s="1248"/>
      <c r="T115" s="1248"/>
      <c r="U115" s="1248"/>
      <c r="V115" s="1248"/>
      <c r="W115" s="1248"/>
      <c r="X115" s="1248"/>
      <c r="Y115" s="1248"/>
      <c r="Z115" s="1248"/>
      <c r="AA115" s="1248"/>
      <c r="AB115" s="1248"/>
      <c r="AC115" s="1248"/>
      <c r="AD115" s="1248"/>
      <c r="AE115" s="1248"/>
      <c r="AF115" s="1248"/>
      <c r="AG115" s="1249"/>
    </row>
    <row r="116" spans="1:69" ht="25.5" customHeight="1" thickBot="1">
      <c r="A116" s="221" t="e">
        <f>'1-1発電'!#REF!</f>
        <v>#REF!</v>
      </c>
      <c r="B116" s="662" t="e">
        <f>'1-1発電'!#REF!</f>
        <v>#REF!</v>
      </c>
      <c r="C116" s="662"/>
      <c r="D116" s="662"/>
      <c r="E116" s="662"/>
      <c r="F116" s="662"/>
      <c r="G116" s="662"/>
      <c r="H116" s="662"/>
      <c r="I116" s="662"/>
      <c r="J116" s="662"/>
      <c r="K116" s="222" t="e">
        <f>'1-1発電'!#REF!</f>
        <v>#REF!</v>
      </c>
      <c r="L116" s="1250" t="e">
        <f>'1-1発電'!#REF!</f>
        <v>#REF!</v>
      </c>
      <c r="M116" s="1251"/>
      <c r="N116" s="1251"/>
      <c r="O116" s="1251"/>
      <c r="P116" s="1251"/>
      <c r="Q116" s="1251"/>
      <c r="R116" s="1251"/>
      <c r="S116" s="1251"/>
      <c r="T116" s="1251"/>
      <c r="U116" s="1251"/>
      <c r="V116" s="1251"/>
      <c r="W116" s="1251"/>
      <c r="X116" s="1251"/>
      <c r="Y116" s="1251"/>
      <c r="Z116" s="1251"/>
      <c r="AA116" s="1251"/>
      <c r="AB116" s="1251"/>
      <c r="AC116" s="1251"/>
      <c r="AD116" s="1251"/>
      <c r="AE116" s="1251"/>
      <c r="AF116" s="1251"/>
      <c r="AG116" s="1252"/>
    </row>
    <row r="117" spans="1:69" ht="9" customHeight="1">
      <c r="A117" s="248" t="e">
        <f>'1-1発電'!#REF!</f>
        <v>#REF!</v>
      </c>
      <c r="B117" s="1" t="e">
        <f>'1-1発電'!#REF!</f>
        <v>#REF!</v>
      </c>
      <c r="C117" s="1" t="e">
        <f>'1-1発電'!#REF!</f>
        <v>#REF!</v>
      </c>
      <c r="D117" s="1" t="e">
        <f>'1-1発電'!#REF!</f>
        <v>#REF!</v>
      </c>
      <c r="E117" s="1" t="e">
        <f>'1-1発電'!#REF!</f>
        <v>#REF!</v>
      </c>
      <c r="F117" s="1" t="e">
        <f>'1-1発電'!#REF!</f>
        <v>#REF!</v>
      </c>
      <c r="G117" s="1" t="e">
        <f>'1-1発電'!#REF!</f>
        <v>#REF!</v>
      </c>
      <c r="H117" s="1" t="e">
        <f>'1-1発電'!#REF!</f>
        <v>#REF!</v>
      </c>
      <c r="I117" s="1" t="e">
        <f>'1-1発電'!#REF!</f>
        <v>#REF!</v>
      </c>
      <c r="J117" s="397" t="e">
        <f>'1-1発電'!#REF!</f>
        <v>#REF!</v>
      </c>
      <c r="K117" s="1" t="e">
        <f>'1-1発電'!#REF!</f>
        <v>#REF!</v>
      </c>
      <c r="L117" s="1" t="e">
        <f>'1-1発電'!#REF!</f>
        <v>#REF!</v>
      </c>
      <c r="M117" s="1" t="e">
        <f>'1-1発電'!#REF!</f>
        <v>#REF!</v>
      </c>
      <c r="N117" s="1" t="e">
        <f>'1-1発電'!#REF!</f>
        <v>#REF!</v>
      </c>
      <c r="O117" s="1" t="e">
        <f>'1-1発電'!#REF!</f>
        <v>#REF!</v>
      </c>
      <c r="P117" s="1" t="e">
        <f>'1-1発電'!#REF!</f>
        <v>#REF!</v>
      </c>
      <c r="Q117" s="1" t="e">
        <f>'1-1発電'!#REF!</f>
        <v>#REF!</v>
      </c>
      <c r="R117" s="1" t="e">
        <f>'1-1発電'!#REF!</f>
        <v>#REF!</v>
      </c>
      <c r="S117" s="1" t="e">
        <f>'1-1発電'!#REF!</f>
        <v>#REF!</v>
      </c>
      <c r="T117" s="1" t="e">
        <f>'1-1発電'!#REF!</f>
        <v>#REF!</v>
      </c>
      <c r="U117" s="1" t="e">
        <f>'1-1発電'!#REF!</f>
        <v>#REF!</v>
      </c>
      <c r="V117" s="1" t="e">
        <f>'1-1発電'!#REF!</f>
        <v>#REF!</v>
      </c>
      <c r="W117" s="1" t="e">
        <f>'1-1発電'!#REF!</f>
        <v>#REF!</v>
      </c>
      <c r="X117" s="1" t="e">
        <f>'1-1発電'!#REF!</f>
        <v>#REF!</v>
      </c>
      <c r="Y117" s="1" t="e">
        <f>'1-1発電'!#REF!</f>
        <v>#REF!</v>
      </c>
      <c r="Z117" s="1" t="e">
        <f>'1-1発電'!#REF!</f>
        <v>#REF!</v>
      </c>
      <c r="AA117" s="1" t="e">
        <f>'1-1発電'!#REF!</f>
        <v>#REF!</v>
      </c>
      <c r="AB117" s="1" t="e">
        <f>'1-1発電'!#REF!</f>
        <v>#REF!</v>
      </c>
      <c r="AC117" s="1" t="e">
        <f>'1-1発電'!#REF!</f>
        <v>#REF!</v>
      </c>
      <c r="AD117" s="1" t="e">
        <f>'1-1発電'!#REF!</f>
        <v>#REF!</v>
      </c>
      <c r="AE117" s="1" t="e">
        <f>'1-1発電'!#REF!</f>
        <v>#REF!</v>
      </c>
      <c r="AF117" s="1" t="e">
        <f>'1-1発電'!#REF!</f>
        <v>#REF!</v>
      </c>
      <c r="AG117" s="249" t="e">
        <f>'1-1発電'!#REF!</f>
        <v>#REF!</v>
      </c>
    </row>
    <row r="118" spans="1:69" s="27" customFormat="1" ht="32.25" customHeight="1">
      <c r="A118" s="392" t="str">
        <f>'1-1発電'!A105</f>
        <v xml:space="preserve">６　添付書類 </v>
      </c>
      <c r="J118" s="393"/>
      <c r="K118" s="393"/>
      <c r="AG118" s="394"/>
    </row>
    <row r="119" spans="1:69" s="27" customFormat="1" ht="70.5" customHeight="1">
      <c r="A119" s="392" t="e">
        <f>'1-1発電'!#REF!</f>
        <v>#REF!</v>
      </c>
      <c r="B119" s="1242" t="e">
        <f>'1-1発電'!#REF!</f>
        <v>#REF!</v>
      </c>
      <c r="C119" s="1242"/>
      <c r="D119" s="1242"/>
      <c r="E119" s="1242"/>
      <c r="F119" s="1242"/>
      <c r="G119" s="1242"/>
      <c r="H119" s="1242"/>
      <c r="I119" s="1242"/>
      <c r="J119" s="1242"/>
      <c r="K119" s="1242"/>
      <c r="L119" s="1242"/>
      <c r="M119" s="1242"/>
      <c r="N119" s="1242"/>
      <c r="O119" s="1242"/>
      <c r="P119" s="1242"/>
      <c r="Q119" s="1242"/>
      <c r="R119" s="1242"/>
      <c r="S119" s="1242"/>
      <c r="T119" s="1242"/>
      <c r="U119" s="1242"/>
      <c r="V119" s="1242"/>
      <c r="W119" s="1242"/>
      <c r="X119" s="1242"/>
      <c r="Y119" s="1242"/>
      <c r="Z119" s="1242"/>
      <c r="AA119" s="1242"/>
      <c r="AB119" s="1242"/>
      <c r="AC119" s="1242"/>
      <c r="AD119" s="1242"/>
      <c r="AE119" s="1242"/>
      <c r="AF119" s="1242"/>
      <c r="AG119" s="394" t="e">
        <f>'1-1発電'!#REF!</f>
        <v>#REF!</v>
      </c>
      <c r="AV119" s="386"/>
      <c r="AW119" s="1"/>
      <c r="AX119" s="13"/>
      <c r="AY119" s="13"/>
      <c r="AZ119" s="13"/>
      <c r="BA119" s="13"/>
      <c r="BB119" s="386"/>
      <c r="BC119" s="1"/>
      <c r="BD119" s="13"/>
      <c r="BE119" s="13"/>
      <c r="BF119" s="13"/>
      <c r="BG119" s="13"/>
      <c r="BH119" s="13"/>
      <c r="BI119" s="13"/>
      <c r="BJ119" s="13"/>
      <c r="BK119" s="13"/>
      <c r="BL119" s="13"/>
      <c r="BM119" s="386"/>
      <c r="BN119" s="161"/>
      <c r="BO119" s="13"/>
      <c r="BP119" s="13"/>
      <c r="BQ119" s="13"/>
    </row>
    <row r="120" spans="1:69" s="27" customFormat="1" ht="70.5" customHeight="1" thickBot="1">
      <c r="A120" s="395" t="e">
        <f>'1-1発電'!#REF!</f>
        <v>#REF!</v>
      </c>
      <c r="B120" s="1243"/>
      <c r="C120" s="1243"/>
      <c r="D120" s="1243"/>
      <c r="E120" s="1243"/>
      <c r="F120" s="1243"/>
      <c r="G120" s="1243"/>
      <c r="H120" s="1243"/>
      <c r="I120" s="1243"/>
      <c r="J120" s="1243"/>
      <c r="K120" s="1243"/>
      <c r="L120" s="1243"/>
      <c r="M120" s="1243"/>
      <c r="N120" s="1243"/>
      <c r="O120" s="1243"/>
      <c r="P120" s="1243"/>
      <c r="Q120" s="1243"/>
      <c r="R120" s="1243"/>
      <c r="S120" s="1243"/>
      <c r="T120" s="1243"/>
      <c r="U120" s="1243"/>
      <c r="V120" s="1243"/>
      <c r="W120" s="1243"/>
      <c r="X120" s="1243"/>
      <c r="Y120" s="1243"/>
      <c r="Z120" s="1243"/>
      <c r="AA120" s="1243"/>
      <c r="AB120" s="1243"/>
      <c r="AC120" s="1243"/>
      <c r="AD120" s="1243"/>
      <c r="AE120" s="1243"/>
      <c r="AF120" s="1243"/>
      <c r="AG120" s="396" t="e">
        <f>'1-1発電'!#REF!</f>
        <v>#REF!</v>
      </c>
      <c r="AV120" s="386"/>
      <c r="AW120" s="1"/>
      <c r="AX120" s="13"/>
      <c r="AY120" s="13"/>
      <c r="AZ120" s="13"/>
      <c r="BA120" s="13"/>
      <c r="BB120" s="386"/>
      <c r="BC120" s="1"/>
      <c r="BD120" s="13"/>
      <c r="BE120" s="13"/>
      <c r="BF120" s="13"/>
      <c r="BG120" s="13"/>
      <c r="BH120" s="13"/>
      <c r="BI120" s="13"/>
      <c r="BJ120" s="13"/>
      <c r="BK120" s="13"/>
      <c r="BL120" s="13"/>
      <c r="BM120" s="13"/>
      <c r="BN120" s="13"/>
      <c r="BO120" s="13"/>
      <c r="BP120" s="13"/>
      <c r="BQ120" s="13"/>
    </row>
  </sheetData>
  <mergeCells count="237">
    <mergeCell ref="B119:AF120"/>
    <mergeCell ref="B114:J114"/>
    <mergeCell ref="L114:AG114"/>
    <mergeCell ref="B115:J115"/>
    <mergeCell ref="L115:AG115"/>
    <mergeCell ref="B116:J116"/>
    <mergeCell ref="L116:AG116"/>
    <mergeCell ref="B111:J111"/>
    <mergeCell ref="L111:AG111"/>
    <mergeCell ref="B112:J112"/>
    <mergeCell ref="L112:AG112"/>
    <mergeCell ref="B113:J113"/>
    <mergeCell ref="L113:M113"/>
    <mergeCell ref="Q113:R113"/>
    <mergeCell ref="B103:AF103"/>
    <mergeCell ref="A104:AG105"/>
    <mergeCell ref="A106:AG106"/>
    <mergeCell ref="A108:B108"/>
    <mergeCell ref="F108:G108"/>
    <mergeCell ref="B109:G109"/>
    <mergeCell ref="I109:AG109"/>
    <mergeCell ref="A95:AF95"/>
    <mergeCell ref="B96:AF96"/>
    <mergeCell ref="A97:AG98"/>
    <mergeCell ref="A99:Z99"/>
    <mergeCell ref="A100:AG101"/>
    <mergeCell ref="A102:Z102"/>
    <mergeCell ref="A90:J90"/>
    <mergeCell ref="K90:Q90"/>
    <mergeCell ref="R90:X90"/>
    <mergeCell ref="Y90:AG90"/>
    <mergeCell ref="A91:V91"/>
    <mergeCell ref="A92:AG94"/>
    <mergeCell ref="A88:E88"/>
    <mergeCell ref="F88:J88"/>
    <mergeCell ref="K88:Q88"/>
    <mergeCell ref="R88:X88"/>
    <mergeCell ref="Y88:AG88"/>
    <mergeCell ref="A89:E89"/>
    <mergeCell ref="F89:J89"/>
    <mergeCell ref="K89:Q89"/>
    <mergeCell ref="R89:X89"/>
    <mergeCell ref="Y89:AG89"/>
    <mergeCell ref="A86:E86"/>
    <mergeCell ref="F86:J86"/>
    <mergeCell ref="K86:Q86"/>
    <mergeCell ref="R86:X86"/>
    <mergeCell ref="Y86:AG86"/>
    <mergeCell ref="A87:E87"/>
    <mergeCell ref="F87:J87"/>
    <mergeCell ref="K87:Q87"/>
    <mergeCell ref="R87:X87"/>
    <mergeCell ref="Y87:AG87"/>
    <mergeCell ref="A82:I82"/>
    <mergeCell ref="J82:R82"/>
    <mergeCell ref="S82:AG82"/>
    <mergeCell ref="A85:E85"/>
    <mergeCell ref="F85:J85"/>
    <mergeCell ref="K85:Q85"/>
    <mergeCell ref="R85:X85"/>
    <mergeCell ref="Y85:AG85"/>
    <mergeCell ref="B80:H80"/>
    <mergeCell ref="J80:R80"/>
    <mergeCell ref="S80:AG80"/>
    <mergeCell ref="B81:H81"/>
    <mergeCell ref="J81:R81"/>
    <mergeCell ref="S81:AG81"/>
    <mergeCell ref="B78:H78"/>
    <mergeCell ref="J78:R78"/>
    <mergeCell ref="S78:AG78"/>
    <mergeCell ref="B79:H79"/>
    <mergeCell ref="J79:R79"/>
    <mergeCell ref="S79:AG79"/>
    <mergeCell ref="AD73:AG73"/>
    <mergeCell ref="B74:K74"/>
    <mergeCell ref="A76:I76"/>
    <mergeCell ref="J76:R76"/>
    <mergeCell ref="S76:AG76"/>
    <mergeCell ref="B77:H77"/>
    <mergeCell ref="J77:R77"/>
    <mergeCell ref="S77:AG77"/>
    <mergeCell ref="B71:K71"/>
    <mergeCell ref="M71:W71"/>
    <mergeCell ref="X71:AF71"/>
    <mergeCell ref="A72:L73"/>
    <mergeCell ref="M72:AG72"/>
    <mergeCell ref="M73:O73"/>
    <mergeCell ref="P73:R73"/>
    <mergeCell ref="S73:T73"/>
    <mergeCell ref="U73:W73"/>
    <mergeCell ref="X73:AB73"/>
    <mergeCell ref="V64:W67"/>
    <mergeCell ref="X64:Y67"/>
    <mergeCell ref="Z64:AA67"/>
    <mergeCell ref="A69:V69"/>
    <mergeCell ref="B70:K70"/>
    <mergeCell ref="M70:W70"/>
    <mergeCell ref="X70:AF70"/>
    <mergeCell ref="Z63:AA63"/>
    <mergeCell ref="D64:E67"/>
    <mergeCell ref="F64:G67"/>
    <mergeCell ref="H64:I67"/>
    <mergeCell ref="J64:K67"/>
    <mergeCell ref="L64:M67"/>
    <mergeCell ref="N64:O67"/>
    <mergeCell ref="P64:Q67"/>
    <mergeCell ref="R64:S67"/>
    <mergeCell ref="T64:U67"/>
    <mergeCell ref="N63:O63"/>
    <mergeCell ref="P63:Q63"/>
    <mergeCell ref="R63:S63"/>
    <mergeCell ref="T63:U63"/>
    <mergeCell ref="V63:W63"/>
    <mergeCell ref="X63:Y63"/>
    <mergeCell ref="B59:Y59"/>
    <mergeCell ref="A60:AG60"/>
    <mergeCell ref="A61:V61"/>
    <mergeCell ref="D62:U62"/>
    <mergeCell ref="V62:AA62"/>
    <mergeCell ref="D63:E63"/>
    <mergeCell ref="F63:G63"/>
    <mergeCell ref="H63:I63"/>
    <mergeCell ref="J63:K63"/>
    <mergeCell ref="L63:M63"/>
    <mergeCell ref="A55:L55"/>
    <mergeCell ref="A56:E56"/>
    <mergeCell ref="F56:AG56"/>
    <mergeCell ref="A57:E57"/>
    <mergeCell ref="F57:AG57"/>
    <mergeCell ref="A58:V58"/>
    <mergeCell ref="AB51:AF51"/>
    <mergeCell ref="A52:Z52"/>
    <mergeCell ref="B53:H53"/>
    <mergeCell ref="J53:V53"/>
    <mergeCell ref="W53:AA53"/>
    <mergeCell ref="B54:H54"/>
    <mergeCell ref="J54:R54"/>
    <mergeCell ref="S54:U54"/>
    <mergeCell ref="V54:AC54"/>
    <mergeCell ref="AD54:AG54"/>
    <mergeCell ref="B51:G51"/>
    <mergeCell ref="H51:I51"/>
    <mergeCell ref="J51:O51"/>
    <mergeCell ref="P51:Q51"/>
    <mergeCell ref="R51:U51"/>
    <mergeCell ref="V51:AA51"/>
    <mergeCell ref="B47:O47"/>
    <mergeCell ref="Q47:AG47"/>
    <mergeCell ref="B48:O48"/>
    <mergeCell ref="Q48:AG48"/>
    <mergeCell ref="A49:V49"/>
    <mergeCell ref="B50:AF50"/>
    <mergeCell ref="AB43:AD43"/>
    <mergeCell ref="AE43:AG43"/>
    <mergeCell ref="A44:R44"/>
    <mergeCell ref="B45:P45"/>
    <mergeCell ref="Q45:AG45"/>
    <mergeCell ref="B46:O46"/>
    <mergeCell ref="Q46:AA46"/>
    <mergeCell ref="AB46:AF46"/>
    <mergeCell ref="B42:L42"/>
    <mergeCell ref="N42:Z42"/>
    <mergeCell ref="B43:L43"/>
    <mergeCell ref="N43:O43"/>
    <mergeCell ref="P43:T43"/>
    <mergeCell ref="U43:V43"/>
    <mergeCell ref="W43:AA43"/>
    <mergeCell ref="B37:L37"/>
    <mergeCell ref="N37:AG37"/>
    <mergeCell ref="A38:L38"/>
    <mergeCell ref="A39:AG39"/>
    <mergeCell ref="A40:L40"/>
    <mergeCell ref="B41:L41"/>
    <mergeCell ref="N41:Z41"/>
    <mergeCell ref="C35:T35"/>
    <mergeCell ref="U35:Y35"/>
    <mergeCell ref="Z35:AB35"/>
    <mergeCell ref="C36:T36"/>
    <mergeCell ref="U36:Y36"/>
    <mergeCell ref="Z36:AB36"/>
    <mergeCell ref="B32:L32"/>
    <mergeCell ref="N32:AG32"/>
    <mergeCell ref="B33:L33"/>
    <mergeCell ref="N33:Y33"/>
    <mergeCell ref="Z33:AA33"/>
    <mergeCell ref="A34:AF34"/>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8:E8"/>
    <mergeCell ref="F8:AG8"/>
    <mergeCell ref="A9:E9"/>
    <mergeCell ref="F9:P9"/>
    <mergeCell ref="Q9:U9"/>
    <mergeCell ref="V9:AG9"/>
    <mergeCell ref="A7:E7"/>
    <mergeCell ref="F7:M7"/>
    <mergeCell ref="N7:Q7"/>
    <mergeCell ref="R7:U7"/>
    <mergeCell ref="X7:AB7"/>
    <mergeCell ref="AC7:AF7"/>
    <mergeCell ref="A2:AG2"/>
    <mergeCell ref="A4:E4"/>
    <mergeCell ref="F4:AG4"/>
    <mergeCell ref="A5:E5"/>
    <mergeCell ref="F5:AG5"/>
    <mergeCell ref="A6:E6"/>
    <mergeCell ref="F6:G6"/>
    <mergeCell ref="I6:Q6"/>
    <mergeCell ref="S6:AG6"/>
  </mergeCells>
  <phoneticPr fontId="8"/>
  <dataValidations count="3">
    <dataValidation type="list" allowBlank="1" showInputMessage="1" showErrorMessage="1" sqref="S73:T73" xr:uid="{00000000-0002-0000-0E00-000000000000}">
      <formula1>$AJ$74:$AJ$76</formula1>
    </dataValidation>
    <dataValidation type="list" allowBlank="1" showInputMessage="1" showErrorMessage="1" sqref="N31:AG31" xr:uid="{00000000-0002-0000-0E00-000001000000}">
      <formula1>$AI$32:$AI$35</formula1>
    </dataValidation>
    <dataValidation type="list" allowBlank="1" showInputMessage="1" showErrorMessage="1" sqref="I109:AG109" xr:uid="{00000000-0002-0000-0E00-000002000000}">
      <formula1>$AI$110:$AI$114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7" max="32" man="1"/>
    <brk id="90"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Q111"/>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360</v>
      </c>
    </row>
    <row r="2" spans="1:35" ht="25.5" customHeight="1">
      <c r="A2" s="607" t="e">
        <f>#REF!</f>
        <v>#REF!</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608" t="e">
        <f>#REF!</f>
        <v>#REF!</v>
      </c>
      <c r="B4" s="609"/>
      <c r="C4" s="609"/>
      <c r="D4" s="609"/>
      <c r="E4" s="610"/>
      <c r="F4" s="1112" t="e">
        <f>#REF!</f>
        <v>#REF!</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4"/>
    </row>
    <row r="5" spans="1:35" ht="25.5" customHeight="1">
      <c r="A5" s="593" t="e">
        <f>#REF!</f>
        <v>#REF!</v>
      </c>
      <c r="B5" s="594"/>
      <c r="C5" s="594"/>
      <c r="D5" s="594"/>
      <c r="E5" s="595"/>
      <c r="F5" s="1115" t="e">
        <f>#REF!</f>
        <v>#REF!</v>
      </c>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7"/>
    </row>
    <row r="6" spans="1:35" ht="28.5" customHeight="1">
      <c r="A6" s="593" t="e">
        <f>#REF!</f>
        <v>#REF!</v>
      </c>
      <c r="B6" s="594"/>
      <c r="C6" s="594"/>
      <c r="D6" s="594"/>
      <c r="E6" s="595"/>
      <c r="F6" s="1118" t="e">
        <f>#REF!</f>
        <v>#REF!</v>
      </c>
      <c r="G6" s="594"/>
      <c r="H6" s="207" t="e">
        <f>#REF!</f>
        <v>#REF!</v>
      </c>
      <c r="I6" s="1116" t="e">
        <f>#REF!</f>
        <v>#REF!</v>
      </c>
      <c r="J6" s="1116"/>
      <c r="K6" s="1116"/>
      <c r="L6" s="1116"/>
      <c r="M6" s="1116"/>
      <c r="N6" s="1116"/>
      <c r="O6" s="1116"/>
      <c r="P6" s="1116"/>
      <c r="Q6" s="1116"/>
      <c r="R6" s="384" t="e">
        <f>#REF!</f>
        <v>#REF!</v>
      </c>
      <c r="S6" s="1116" t="e">
        <f>#REF!</f>
        <v>#REF!</v>
      </c>
      <c r="T6" s="1116"/>
      <c r="U6" s="1116"/>
      <c r="V6" s="1116"/>
      <c r="W6" s="1116"/>
      <c r="X6" s="1116"/>
      <c r="Y6" s="1116"/>
      <c r="Z6" s="1116"/>
      <c r="AA6" s="1116"/>
      <c r="AB6" s="1116"/>
      <c r="AC6" s="1116"/>
      <c r="AD6" s="1116"/>
      <c r="AE6" s="1116"/>
      <c r="AF6" s="1116"/>
      <c r="AG6" s="1117"/>
    </row>
    <row r="7" spans="1:35" ht="25.5" customHeight="1">
      <c r="A7" s="593" t="e">
        <f>#REF!</f>
        <v>#REF!</v>
      </c>
      <c r="B7" s="594"/>
      <c r="C7" s="594"/>
      <c r="D7" s="594"/>
      <c r="E7" s="595"/>
      <c r="F7" s="1121" t="e">
        <f>#REF!</f>
        <v>#REF!</v>
      </c>
      <c r="G7" s="1122"/>
      <c r="H7" s="1122"/>
      <c r="I7" s="1122"/>
      <c r="J7" s="1122"/>
      <c r="K7" s="1122"/>
      <c r="L7" s="1122"/>
      <c r="M7" s="1123"/>
      <c r="N7" s="619" t="e">
        <f>#REF!</f>
        <v>#REF!</v>
      </c>
      <c r="O7" s="594"/>
      <c r="P7" s="594"/>
      <c r="Q7" s="595"/>
      <c r="R7" s="1124" t="e">
        <f>#REF!</f>
        <v>#REF!</v>
      </c>
      <c r="S7" s="1125"/>
      <c r="T7" s="1125"/>
      <c r="U7" s="1125"/>
      <c r="V7" s="357" t="e">
        <f>#REF!</f>
        <v>#REF!</v>
      </c>
      <c r="W7" s="357" t="e">
        <f>#REF!</f>
        <v>#REF!</v>
      </c>
      <c r="X7" s="1126" t="e">
        <f>#REF!</f>
        <v>#REF!</v>
      </c>
      <c r="Y7" s="1127"/>
      <c r="Z7" s="1127"/>
      <c r="AA7" s="1127"/>
      <c r="AB7" s="1128"/>
      <c r="AC7" s="1129" t="e">
        <f>#REF!</f>
        <v>#REF!</v>
      </c>
      <c r="AD7" s="1130"/>
      <c r="AE7" s="1130"/>
      <c r="AF7" s="1130"/>
      <c r="AG7" s="182" t="e">
        <f>#REF!</f>
        <v>#REF!</v>
      </c>
    </row>
    <row r="8" spans="1:35" ht="25.5" customHeight="1">
      <c r="A8" s="593" t="e">
        <f>#REF!</f>
        <v>#REF!</v>
      </c>
      <c r="B8" s="594"/>
      <c r="C8" s="594"/>
      <c r="D8" s="594"/>
      <c r="E8" s="595"/>
      <c r="F8" s="1115" t="e">
        <f>#REF!</f>
        <v>#REF!</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7"/>
    </row>
    <row r="9" spans="1:35" ht="25.5" customHeight="1">
      <c r="A9" s="1119" t="e">
        <f>#REF!</f>
        <v>#REF!</v>
      </c>
      <c r="B9" s="594"/>
      <c r="C9" s="594"/>
      <c r="D9" s="594"/>
      <c r="E9" s="595"/>
      <c r="F9" s="1115" t="e">
        <f>#REF!</f>
        <v>#REF!</v>
      </c>
      <c r="G9" s="1116"/>
      <c r="H9" s="1116"/>
      <c r="I9" s="1116"/>
      <c r="J9" s="1116"/>
      <c r="K9" s="1116"/>
      <c r="L9" s="1116"/>
      <c r="M9" s="1116"/>
      <c r="N9" s="1116"/>
      <c r="O9" s="1116"/>
      <c r="P9" s="1120"/>
      <c r="Q9" s="619" t="e">
        <f>#REF!</f>
        <v>#REF!</v>
      </c>
      <c r="R9" s="594"/>
      <c r="S9" s="594"/>
      <c r="T9" s="594"/>
      <c r="U9" s="595"/>
      <c r="V9" s="1115" t="e">
        <f>#REF!</f>
        <v>#REF!</v>
      </c>
      <c r="W9" s="1116"/>
      <c r="X9" s="1116"/>
      <c r="Y9" s="1116"/>
      <c r="Z9" s="1116"/>
      <c r="AA9" s="1116"/>
      <c r="AB9" s="1116"/>
      <c r="AC9" s="1116"/>
      <c r="AD9" s="1116"/>
      <c r="AE9" s="1116"/>
      <c r="AF9" s="1116"/>
      <c r="AG9" s="1117"/>
    </row>
    <row r="10" spans="1:35" ht="25.5" customHeight="1">
      <c r="A10" s="593" t="e">
        <f>#REF!</f>
        <v>#REF!</v>
      </c>
      <c r="B10" s="594"/>
      <c r="C10" s="594"/>
      <c r="D10" s="594"/>
      <c r="E10" s="595"/>
      <c r="F10" s="1115" t="e">
        <f>#REF!</f>
        <v>#REF!</v>
      </c>
      <c r="G10" s="1116"/>
      <c r="H10" s="1116"/>
      <c r="I10" s="1116"/>
      <c r="J10" s="1116"/>
      <c r="K10" s="1116"/>
      <c r="L10" s="1116"/>
      <c r="M10" s="1116"/>
      <c r="N10" s="1116"/>
      <c r="O10" s="1116"/>
      <c r="P10" s="1120"/>
      <c r="Q10" s="619" t="e">
        <f>#REF!</f>
        <v>#REF!</v>
      </c>
      <c r="R10" s="594"/>
      <c r="S10" s="594"/>
      <c r="T10" s="594"/>
      <c r="U10" s="595"/>
      <c r="V10" s="1115" t="e">
        <f>#REF!</f>
        <v>#REF!</v>
      </c>
      <c r="W10" s="1116"/>
      <c r="X10" s="1116"/>
      <c r="Y10" s="1116"/>
      <c r="Z10" s="1116"/>
      <c r="AA10" s="1116"/>
      <c r="AB10" s="1116"/>
      <c r="AC10" s="1116"/>
      <c r="AD10" s="1116"/>
      <c r="AE10" s="1116"/>
      <c r="AF10" s="1116"/>
      <c r="AG10" s="1117"/>
    </row>
    <row r="11" spans="1:35" ht="25.5" customHeight="1" thickBot="1">
      <c r="A11" s="718" t="e">
        <f>#REF!</f>
        <v>#REF!</v>
      </c>
      <c r="B11" s="719"/>
      <c r="C11" s="719"/>
      <c r="D11" s="719"/>
      <c r="E11" s="720"/>
      <c r="F11" s="1141" t="e">
        <f>#REF!</f>
        <v>#REF!</v>
      </c>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11" t="e">
        <f>#REF!</f>
        <v>#REF!</v>
      </c>
      <c r="B14" s="812"/>
      <c r="C14" s="812"/>
      <c r="D14" s="812"/>
      <c r="E14" s="812"/>
      <c r="F14" s="812"/>
      <c r="G14" s="812"/>
      <c r="H14" s="812"/>
      <c r="I14" s="812"/>
      <c r="J14" s="812"/>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862" t="e">
        <f>#REF!</f>
        <v>#REF!</v>
      </c>
      <c r="C15" s="862"/>
      <c r="D15" s="862"/>
      <c r="E15" s="862"/>
      <c r="F15" s="862"/>
      <c r="G15" s="862"/>
      <c r="H15" s="862"/>
      <c r="I15" s="862"/>
      <c r="J15" s="862"/>
      <c r="K15" s="192" t="e">
        <f>#REF!</f>
        <v>#REF!</v>
      </c>
      <c r="L15" s="1115" t="e">
        <f>#REF!</f>
        <v>#REF!</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7"/>
    </row>
    <row r="16" spans="1:35" ht="25.5" customHeight="1">
      <c r="A16" s="248" t="e">
        <f>#REF!</f>
        <v>#REF!</v>
      </c>
      <c r="B16" s="752" t="e">
        <f>#REF!</f>
        <v>#REF!</v>
      </c>
      <c r="C16" s="752"/>
      <c r="D16" s="752"/>
      <c r="E16" s="752"/>
      <c r="F16" s="752"/>
      <c r="G16" s="752"/>
      <c r="H16" s="752"/>
      <c r="I16" s="752"/>
      <c r="J16" s="752"/>
      <c r="K16" s="353" t="e">
        <f>#REF!</f>
        <v>#REF!</v>
      </c>
      <c r="L16" s="1131" t="e">
        <f>#REF!</f>
        <v>#REF!</v>
      </c>
      <c r="M16" s="1132"/>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315</v>
      </c>
    </row>
    <row r="17" spans="1:42" ht="25.5" customHeight="1">
      <c r="A17" s="299" t="e">
        <f>#REF!</f>
        <v>#REF!</v>
      </c>
      <c r="B17" s="753"/>
      <c r="C17" s="753"/>
      <c r="D17" s="753"/>
      <c r="E17" s="753"/>
      <c r="F17" s="753"/>
      <c r="G17" s="753"/>
      <c r="H17" s="753"/>
      <c r="I17" s="753"/>
      <c r="J17" s="753"/>
      <c r="K17" s="347" t="e">
        <f>#REF!</f>
        <v>#REF!</v>
      </c>
      <c r="L17" s="1133" t="e">
        <f>#REF!</f>
        <v>#REF!</v>
      </c>
      <c r="M17" s="1134"/>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42" ht="25.5" customHeight="1">
      <c r="A18" s="299" t="e">
        <f>#REF!</f>
        <v>#REF!</v>
      </c>
      <c r="B18" s="753"/>
      <c r="C18" s="753"/>
      <c r="D18" s="753"/>
      <c r="E18" s="753"/>
      <c r="F18" s="753"/>
      <c r="G18" s="753"/>
      <c r="H18" s="753"/>
      <c r="I18" s="753"/>
      <c r="J18" s="753"/>
      <c r="K18" s="347" t="e">
        <f>#REF!</f>
        <v>#REF!</v>
      </c>
      <c r="L18" s="346" t="e">
        <f>#REF!</f>
        <v>#REF!</v>
      </c>
      <c r="M18" s="345" t="e">
        <f>#REF!</f>
        <v>#REF!</v>
      </c>
      <c r="N18" s="344"/>
      <c r="O18" s="344"/>
      <c r="P18" s="344"/>
      <c r="Q18" s="344"/>
      <c r="R18" s="344"/>
      <c r="S18" s="343"/>
      <c r="T18" s="1135" t="e">
        <f>#REF!</f>
        <v>#REF!</v>
      </c>
      <c r="U18" s="1136"/>
      <c r="V18" s="1136"/>
      <c r="W18" s="1136"/>
      <c r="X18" s="1136"/>
      <c r="Y18" s="1136"/>
      <c r="Z18" s="1136"/>
      <c r="AA18" s="1136"/>
      <c r="AB18" s="1136"/>
      <c r="AC18" s="1136"/>
      <c r="AD18" s="1136"/>
      <c r="AE18" s="1136"/>
      <c r="AF18" s="1136"/>
      <c r="AG18" s="1137"/>
    </row>
    <row r="19" spans="1:42" ht="25.5" customHeight="1">
      <c r="A19" s="334" t="e">
        <f>#REF!</f>
        <v>#REF!</v>
      </c>
      <c r="B19" s="754"/>
      <c r="C19" s="754"/>
      <c r="D19" s="754"/>
      <c r="E19" s="754"/>
      <c r="F19" s="754"/>
      <c r="G19" s="754"/>
      <c r="H19" s="754"/>
      <c r="I19" s="754"/>
      <c r="J19" s="754"/>
      <c r="K19" s="342" t="e">
        <f>#REF!</f>
        <v>#REF!</v>
      </c>
      <c r="L19" s="7" t="e">
        <f>#REF!</f>
        <v>#REF!</v>
      </c>
      <c r="M19" s="341" t="e">
        <f>#REF!</f>
        <v>#REF!</v>
      </c>
      <c r="N19" s="8"/>
      <c r="O19" s="8"/>
      <c r="P19" s="8"/>
      <c r="Q19" s="8"/>
      <c r="R19" s="8"/>
      <c r="S19" s="340"/>
      <c r="T19" s="1138" t="e">
        <f>#REF!</f>
        <v>#REF!</v>
      </c>
      <c r="U19" s="1139"/>
      <c r="V19" s="1139"/>
      <c r="W19" s="1139"/>
      <c r="X19" s="1139"/>
      <c r="Y19" s="1139"/>
      <c r="Z19" s="1139"/>
      <c r="AA19" s="1139"/>
      <c r="AB19" s="1139"/>
      <c r="AC19" s="1139"/>
      <c r="AD19" s="1139"/>
      <c r="AE19" s="1139"/>
      <c r="AF19" s="1139"/>
      <c r="AG19" s="1140"/>
    </row>
    <row r="20" spans="1:42" ht="25.5" customHeight="1">
      <c r="A20" s="244" t="e">
        <f>#REF!</f>
        <v>#REF!</v>
      </c>
      <c r="B20" s="911" t="e">
        <f>#REF!</f>
        <v>#REF!</v>
      </c>
      <c r="C20" s="911"/>
      <c r="D20" s="911"/>
      <c r="E20" s="911"/>
      <c r="F20" s="911"/>
      <c r="G20" s="911"/>
      <c r="H20" s="911"/>
      <c r="I20" s="911"/>
      <c r="J20" s="911"/>
      <c r="K20" s="245" t="e">
        <f>#REF!</f>
        <v>#REF!</v>
      </c>
      <c r="L20" s="1115" t="e">
        <f>#REF!</f>
        <v>#REF!</v>
      </c>
      <c r="M20" s="1116"/>
      <c r="N20" s="1116"/>
      <c r="O20" s="1116"/>
      <c r="P20" s="1116"/>
      <c r="Q20" s="1116"/>
      <c r="R20" s="1116"/>
      <c r="S20" s="1116"/>
      <c r="T20" s="1116"/>
      <c r="U20" s="1116"/>
      <c r="V20" s="1116"/>
      <c r="W20" s="1116"/>
      <c r="X20" s="1116"/>
      <c r="Y20" s="1116"/>
      <c r="Z20" s="1116"/>
      <c r="AA20" s="1116"/>
      <c r="AB20" s="1116"/>
      <c r="AC20" s="1116"/>
      <c r="AD20" s="1116"/>
      <c r="AE20" s="1116"/>
      <c r="AF20" s="1116"/>
      <c r="AG20" s="1117"/>
    </row>
    <row r="21" spans="1:42" ht="25.5" customHeight="1">
      <c r="A21" s="244" t="e">
        <f>#REF!</f>
        <v>#REF!</v>
      </c>
      <c r="B21" s="911" t="e">
        <f>#REF!</f>
        <v>#REF!</v>
      </c>
      <c r="C21" s="911"/>
      <c r="D21" s="911"/>
      <c r="E21" s="911"/>
      <c r="F21" s="911"/>
      <c r="G21" s="911"/>
      <c r="H21" s="911"/>
      <c r="I21" s="911"/>
      <c r="J21" s="911"/>
      <c r="K21" s="192" t="e">
        <f>#REF!</f>
        <v>#REF!</v>
      </c>
      <c r="L21" s="1115" t="e">
        <f>#REF!</f>
        <v>#REF!</v>
      </c>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42" ht="25.5" customHeight="1">
      <c r="A22" s="248" t="e">
        <f>#REF!</f>
        <v>#REF!</v>
      </c>
      <c r="B22" s="752" t="e">
        <f>#REF!</f>
        <v>#REF!</v>
      </c>
      <c r="C22" s="752"/>
      <c r="D22" s="752"/>
      <c r="E22" s="752"/>
      <c r="F22" s="752"/>
      <c r="G22" s="752"/>
      <c r="H22" s="752"/>
      <c r="I22" s="752"/>
      <c r="J22" s="752"/>
      <c r="K22" s="353" t="e">
        <f>#REF!</f>
        <v>#REF!</v>
      </c>
      <c r="L22" s="1131" t="e">
        <f>#REF!</f>
        <v>#REF!</v>
      </c>
      <c r="M22" s="1132"/>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42" ht="25.5" customHeight="1">
      <c r="A23" s="299" t="e">
        <f>#REF!</f>
        <v>#REF!</v>
      </c>
      <c r="B23" s="753"/>
      <c r="C23" s="753"/>
      <c r="D23" s="753"/>
      <c r="E23" s="753"/>
      <c r="F23" s="753"/>
      <c r="G23" s="753"/>
      <c r="H23" s="753"/>
      <c r="I23" s="753"/>
      <c r="J23" s="753"/>
      <c r="K23" s="347" t="e">
        <f>#REF!</f>
        <v>#REF!</v>
      </c>
      <c r="L23" s="1133" t="e">
        <f>#REF!</f>
        <v>#REF!</v>
      </c>
      <c r="M23" s="1134"/>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42" ht="25.5" customHeight="1">
      <c r="A24" s="299" t="e">
        <f>#REF!</f>
        <v>#REF!</v>
      </c>
      <c r="B24" s="753"/>
      <c r="C24" s="753"/>
      <c r="D24" s="753"/>
      <c r="E24" s="753"/>
      <c r="F24" s="753"/>
      <c r="G24" s="753"/>
      <c r="H24" s="753"/>
      <c r="I24" s="753"/>
      <c r="J24" s="753"/>
      <c r="K24" s="347" t="e">
        <f>#REF!</f>
        <v>#REF!</v>
      </c>
      <c r="L24" s="346" t="e">
        <f>#REF!</f>
        <v>#REF!</v>
      </c>
      <c r="M24" s="345" t="e">
        <f>#REF!</f>
        <v>#REF!</v>
      </c>
      <c r="N24" s="344"/>
      <c r="O24" s="344"/>
      <c r="P24" s="344"/>
      <c r="Q24" s="344"/>
      <c r="R24" s="344"/>
      <c r="S24" s="343"/>
      <c r="T24" s="1135" t="e">
        <f>#REF!</f>
        <v>#REF!</v>
      </c>
      <c r="U24" s="1136"/>
      <c r="V24" s="1136"/>
      <c r="W24" s="1136"/>
      <c r="X24" s="1136"/>
      <c r="Y24" s="1136"/>
      <c r="Z24" s="1136"/>
      <c r="AA24" s="1136"/>
      <c r="AB24" s="1136"/>
      <c r="AC24" s="1136"/>
      <c r="AD24" s="1136"/>
      <c r="AE24" s="1136"/>
      <c r="AF24" s="1136"/>
      <c r="AG24" s="1137"/>
    </row>
    <row r="25" spans="1:42" ht="25.5" customHeight="1" thickBot="1">
      <c r="A25" s="334" t="e">
        <f>#REF!</f>
        <v>#REF!</v>
      </c>
      <c r="B25" s="754"/>
      <c r="C25" s="754"/>
      <c r="D25" s="754"/>
      <c r="E25" s="754"/>
      <c r="F25" s="754"/>
      <c r="G25" s="754"/>
      <c r="H25" s="754"/>
      <c r="I25" s="754"/>
      <c r="J25" s="754"/>
      <c r="K25" s="342" t="e">
        <f>#REF!</f>
        <v>#REF!</v>
      </c>
      <c r="L25" s="7" t="e">
        <f>#REF!</f>
        <v>#REF!</v>
      </c>
      <c r="M25" s="341" t="e">
        <f>#REF!</f>
        <v>#REF!</v>
      </c>
      <c r="N25" s="8"/>
      <c r="O25" s="8"/>
      <c r="P25" s="8"/>
      <c r="Q25" s="8"/>
      <c r="R25" s="8"/>
      <c r="S25" s="340"/>
      <c r="T25" s="1138" t="e">
        <f>#REF!</f>
        <v>#REF!</v>
      </c>
      <c r="U25" s="1139"/>
      <c r="V25" s="1139"/>
      <c r="W25" s="1139"/>
      <c r="X25" s="1139"/>
      <c r="Y25" s="1139"/>
      <c r="Z25" s="1139"/>
      <c r="AA25" s="1139"/>
      <c r="AB25" s="1139"/>
      <c r="AC25" s="1139"/>
      <c r="AD25" s="1139"/>
      <c r="AE25" s="1139"/>
      <c r="AF25" s="1139"/>
      <c r="AG25" s="1140"/>
    </row>
    <row r="26" spans="1:42" ht="25.5" customHeight="1">
      <c r="A26" s="811" t="e">
        <f>#REF!</f>
        <v>#REF!</v>
      </c>
      <c r="B26" s="812"/>
      <c r="C26" s="812"/>
      <c r="D26" s="812"/>
      <c r="E26" s="812"/>
      <c r="F26" s="812"/>
      <c r="G26" s="812"/>
      <c r="H26" s="812"/>
      <c r="I26" s="812"/>
      <c r="J26" s="812"/>
      <c r="K26" s="339" t="e">
        <f>#REF!</f>
        <v>#REF!</v>
      </c>
      <c r="L26" s="877" t="e">
        <f>#REF!</f>
        <v>#REF!</v>
      </c>
      <c r="M26" s="631"/>
      <c r="N26" s="631"/>
      <c r="O26" s="632"/>
      <c r="P26" s="1145" t="e">
        <f>#REF!</f>
        <v>#REF!</v>
      </c>
      <c r="Q26" s="1145"/>
      <c r="R26" s="1145"/>
      <c r="S26" s="1145"/>
      <c r="T26" s="1145"/>
      <c r="U26" s="1145"/>
      <c r="V26" s="1145"/>
      <c r="W26" s="1145"/>
      <c r="X26" s="1145"/>
      <c r="Y26" s="1145"/>
      <c r="Z26" s="1145"/>
      <c r="AA26" s="1145"/>
      <c r="AB26" s="1145"/>
      <c r="AC26" s="1145"/>
      <c r="AD26" s="1145"/>
      <c r="AE26" s="1145"/>
      <c r="AF26" s="1145"/>
      <c r="AG26" s="1146"/>
      <c r="AI26" s="288" t="s">
        <v>304</v>
      </c>
    </row>
    <row r="27" spans="1:42" ht="25.5" customHeight="1">
      <c r="A27" s="1147" t="e">
        <f>#REF!</f>
        <v>#REF!</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9"/>
    </row>
    <row r="28" spans="1:42" ht="25.5" customHeight="1">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2"/>
    </row>
    <row r="29" spans="1:42" ht="25.5" customHeight="1" thickBot="1">
      <c r="A29" s="1153"/>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5"/>
    </row>
    <row r="30" spans="1:42" ht="25.5" customHeight="1">
      <c r="A30" s="811" t="e">
        <f>#REF!</f>
        <v>#REF!</v>
      </c>
      <c r="B30" s="812"/>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298" t="e">
        <f>#REF!</f>
        <v>#REF!</v>
      </c>
      <c r="AB30" s="298" t="e">
        <f>#REF!</f>
        <v>#REF!</v>
      </c>
      <c r="AC30" s="298" t="e">
        <f>#REF!</f>
        <v>#REF!</v>
      </c>
      <c r="AD30" s="298" t="e">
        <f>#REF!</f>
        <v>#REF!</v>
      </c>
      <c r="AE30" s="298" t="e">
        <f>#REF!</f>
        <v>#REF!</v>
      </c>
      <c r="AF30" s="298" t="e">
        <f>#REF!</f>
        <v>#REF!</v>
      </c>
      <c r="AG30" s="297" t="e">
        <f>#REF!</f>
        <v>#REF!</v>
      </c>
    </row>
    <row r="31" spans="1:42" ht="25.5" customHeight="1">
      <c r="A31" s="1119" t="e">
        <f>#REF!</f>
        <v>#REF!</v>
      </c>
      <c r="B31" s="863"/>
      <c r="C31" s="863"/>
      <c r="D31" s="863"/>
      <c r="E31" s="863"/>
      <c r="F31" s="863"/>
      <c r="G31" s="863"/>
      <c r="H31" s="863"/>
      <c r="I31" s="864"/>
      <c r="J31" s="1115" t="e">
        <f>#REF!</f>
        <v>#REF!</v>
      </c>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7"/>
      <c r="AI31" s="385" t="s">
        <v>257</v>
      </c>
      <c r="AJ31" s="385"/>
      <c r="AK31" s="385"/>
      <c r="AL31" s="385"/>
      <c r="AM31" s="385"/>
      <c r="AN31" s="385"/>
      <c r="AO31" s="385"/>
      <c r="AP31" s="385"/>
    </row>
    <row r="32" spans="1:42" ht="25.5" customHeight="1">
      <c r="A32" s="375" t="e">
        <f>#REF!</f>
        <v>#REF!</v>
      </c>
      <c r="B32" s="911" t="e">
        <f>#REF!</f>
        <v>#REF!</v>
      </c>
      <c r="C32" s="911"/>
      <c r="D32" s="911"/>
      <c r="E32" s="911"/>
      <c r="F32" s="911"/>
      <c r="G32" s="911"/>
      <c r="H32" s="911"/>
      <c r="I32" s="374" t="e">
        <f>#REF!</f>
        <v>#REF!</v>
      </c>
      <c r="J32" s="1115" t="e">
        <f>#REF!</f>
        <v>#REF!</v>
      </c>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7"/>
      <c r="AI32" s="385" t="s">
        <v>331</v>
      </c>
      <c r="AJ32" s="385"/>
      <c r="AK32" s="385"/>
      <c r="AL32" s="385"/>
      <c r="AM32" s="385"/>
      <c r="AN32" s="385"/>
      <c r="AO32" s="385"/>
      <c r="AP32" s="385"/>
    </row>
    <row r="33" spans="1:42" ht="25.5" customHeight="1">
      <c r="A33" s="375" t="e">
        <f>#REF!</f>
        <v>#REF!</v>
      </c>
      <c r="B33" s="911" t="e">
        <f>#REF!</f>
        <v>#REF!</v>
      </c>
      <c r="C33" s="911"/>
      <c r="D33" s="911"/>
      <c r="E33" s="911"/>
      <c r="F33" s="911"/>
      <c r="G33" s="911"/>
      <c r="H33" s="911"/>
      <c r="I33" s="374" t="e">
        <f>#REF!</f>
        <v>#REF!</v>
      </c>
      <c r="J33" s="1115" t="e">
        <f>#REF!</f>
        <v>#REF!</v>
      </c>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7"/>
      <c r="AI33" s="385" t="s">
        <v>330</v>
      </c>
      <c r="AJ33" s="385"/>
      <c r="AK33" s="385"/>
      <c r="AL33" s="385"/>
      <c r="AM33" s="385"/>
      <c r="AN33" s="385"/>
      <c r="AO33" s="385"/>
      <c r="AP33" s="385"/>
    </row>
    <row r="34" spans="1:42" ht="25.5" customHeight="1" thickBot="1">
      <c r="A34" s="375" t="e">
        <f>#REF!</f>
        <v>#REF!</v>
      </c>
      <c r="B34" s="911" t="e">
        <f>#REF!</f>
        <v>#REF!</v>
      </c>
      <c r="C34" s="911"/>
      <c r="D34" s="911"/>
      <c r="E34" s="911"/>
      <c r="F34" s="911"/>
      <c r="G34" s="911"/>
      <c r="H34" s="911"/>
      <c r="I34" s="374" t="e">
        <f>#REF!</f>
        <v>#REF!</v>
      </c>
      <c r="J34" s="1170" t="e">
        <f>#REF!</f>
        <v>#REF!</v>
      </c>
      <c r="K34" s="1171"/>
      <c r="L34" s="1171"/>
      <c r="M34" s="1171"/>
      <c r="N34" s="1171"/>
      <c r="O34" s="1171"/>
      <c r="P34" s="1171"/>
      <c r="Q34" s="1171"/>
      <c r="R34" s="1171"/>
      <c r="S34" s="1171"/>
      <c r="T34" s="1171"/>
      <c r="U34" s="1171"/>
      <c r="V34" s="1171"/>
      <c r="W34" s="1016" t="e">
        <f>#REF!</f>
        <v>#REF!</v>
      </c>
      <c r="X34" s="1016"/>
      <c r="Y34" s="1016"/>
      <c r="Z34" s="1016"/>
      <c r="AA34" s="1016"/>
      <c r="AB34" s="324" t="e">
        <f>#REF!</f>
        <v>#REF!</v>
      </c>
      <c r="AC34" s="324" t="e">
        <f>#REF!</f>
        <v>#REF!</v>
      </c>
      <c r="AD34" s="324" t="e">
        <f>#REF!</f>
        <v>#REF!</v>
      </c>
      <c r="AE34" s="324" t="e">
        <f>#REF!</f>
        <v>#REF!</v>
      </c>
      <c r="AF34" s="324" t="e">
        <f>#REF!</f>
        <v>#REF!</v>
      </c>
      <c r="AG34" s="323" t="e">
        <f>#REF!</f>
        <v>#REF!</v>
      </c>
      <c r="AI34" s="385" t="s">
        <v>336</v>
      </c>
      <c r="AJ34" s="385"/>
      <c r="AK34" s="385"/>
      <c r="AL34" s="385"/>
      <c r="AM34" s="385"/>
      <c r="AN34" s="385"/>
      <c r="AO34" s="385"/>
      <c r="AP34" s="385"/>
    </row>
    <row r="35" spans="1:42" ht="25.5" customHeight="1">
      <c r="A35" s="860" t="e">
        <f>#REF!</f>
        <v>#REF!</v>
      </c>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251" t="e">
        <f>#REF!</f>
        <v>#REF!</v>
      </c>
      <c r="AE35" s="251" t="e">
        <f>#REF!</f>
        <v>#REF!</v>
      </c>
      <c r="AF35" s="251" t="e">
        <f>#REF!</f>
        <v>#REF!</v>
      </c>
      <c r="AG35" s="290" t="e">
        <f>#REF!</f>
        <v>#REF!</v>
      </c>
    </row>
    <row r="36" spans="1:42" ht="25.5" customHeight="1">
      <c r="A36" s="375" t="e">
        <f>#REF!</f>
        <v>#REF!</v>
      </c>
      <c r="B36" s="911" t="e">
        <f>#REF!</f>
        <v>#REF!</v>
      </c>
      <c r="C36" s="911"/>
      <c r="D36" s="911"/>
      <c r="E36" s="911"/>
      <c r="F36" s="911"/>
      <c r="G36" s="911"/>
      <c r="H36" s="911"/>
      <c r="I36" s="374" t="e">
        <f>#REF!</f>
        <v>#REF!</v>
      </c>
      <c r="J36" s="1115" t="e">
        <f>#REF!</f>
        <v>#REF!</v>
      </c>
      <c r="K36" s="1116"/>
      <c r="L36" s="1116"/>
      <c r="M36" s="1116"/>
      <c r="N36" s="1116"/>
      <c r="O36" s="1116"/>
      <c r="P36" s="1116"/>
      <c r="Q36" s="1116"/>
      <c r="R36" s="1116"/>
      <c r="S36" s="1116"/>
      <c r="T36" s="1116"/>
      <c r="U36" s="1116"/>
      <c r="V36" s="1116"/>
      <c r="W36" s="1116"/>
      <c r="X36" s="1116"/>
      <c r="Y36" s="1116"/>
      <c r="Z36" s="1116"/>
      <c r="AA36" s="1116"/>
      <c r="AB36" s="1116"/>
      <c r="AC36" s="1116"/>
      <c r="AD36" s="1116"/>
      <c r="AE36" s="1116"/>
      <c r="AF36" s="1116"/>
      <c r="AG36" s="1117"/>
    </row>
    <row r="37" spans="1:42" ht="25.5" customHeight="1" thickBot="1">
      <c r="A37" s="375" t="e">
        <f>#REF!</f>
        <v>#REF!</v>
      </c>
      <c r="B37" s="911" t="e">
        <f>#REF!</f>
        <v>#REF!</v>
      </c>
      <c r="C37" s="911"/>
      <c r="D37" s="911"/>
      <c r="E37" s="911"/>
      <c r="F37" s="911"/>
      <c r="G37" s="911"/>
      <c r="H37" s="911"/>
      <c r="I37" s="374" t="e">
        <f>#REF!</f>
        <v>#REF!</v>
      </c>
      <c r="J37" s="1115" t="e">
        <f>#REF!</f>
        <v>#REF!</v>
      </c>
      <c r="K37" s="1116"/>
      <c r="L37" s="1116"/>
      <c r="M37" s="1116"/>
      <c r="N37" s="1116"/>
      <c r="O37" s="1116"/>
      <c r="P37" s="1116"/>
      <c r="Q37" s="1116"/>
      <c r="R37" s="1116"/>
      <c r="S37" s="1116"/>
      <c r="T37" s="1116"/>
      <c r="U37" s="1116"/>
      <c r="V37" s="1116"/>
      <c r="W37" s="1116"/>
      <c r="X37" s="1116"/>
      <c r="Y37" s="1116"/>
      <c r="Z37" s="1116"/>
      <c r="AA37" s="1116"/>
      <c r="AB37" s="1116"/>
      <c r="AC37" s="1116"/>
      <c r="AD37" s="1116"/>
      <c r="AE37" s="1116"/>
      <c r="AF37" s="1116"/>
      <c r="AG37" s="1117"/>
    </row>
    <row r="38" spans="1:42" ht="25.5" customHeight="1">
      <c r="A38" s="1005" t="e">
        <f>#REF!</f>
        <v>#REF!</v>
      </c>
      <c r="B38" s="1006"/>
      <c r="C38" s="1006"/>
      <c r="D38" s="1006"/>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321" t="e">
        <f>#REF!</f>
        <v>#REF!</v>
      </c>
      <c r="AE38" s="321" t="e">
        <f>#REF!</f>
        <v>#REF!</v>
      </c>
      <c r="AF38" s="321" t="e">
        <f>#REF!</f>
        <v>#REF!</v>
      </c>
      <c r="AG38" s="320" t="e">
        <f>#REF!</f>
        <v>#REF!</v>
      </c>
    </row>
    <row r="39" spans="1:42" ht="25.5" customHeight="1">
      <c r="A39" s="373" t="e">
        <f>#REF!</f>
        <v>#REF!</v>
      </c>
      <c r="B39" s="1254" t="e">
        <f>#REF!</f>
        <v>#REF!</v>
      </c>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372" t="e">
        <f>#REF!</f>
        <v>#REF!</v>
      </c>
    </row>
    <row r="40" spans="1:42" ht="25.5" customHeight="1">
      <c r="A40" s="937" t="e">
        <f>#REF!</f>
        <v>#REF!</v>
      </c>
      <c r="B40" s="938"/>
      <c r="C40" s="938"/>
      <c r="D40" s="938"/>
      <c r="E40" s="938"/>
      <c r="F40" s="1255" t="e">
        <f>#REF!</f>
        <v>#REF!</v>
      </c>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9"/>
    </row>
    <row r="41" spans="1:42" ht="25.5" customHeight="1">
      <c r="A41" s="941"/>
      <c r="B41" s="942"/>
      <c r="C41" s="942"/>
      <c r="D41" s="942"/>
      <c r="E41" s="942"/>
      <c r="F41" s="1256"/>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8"/>
    </row>
    <row r="42" spans="1:42" ht="25.5" customHeight="1">
      <c r="A42" s="937" t="e">
        <f>#REF!</f>
        <v>#REF!</v>
      </c>
      <c r="B42" s="938"/>
      <c r="C42" s="938"/>
      <c r="D42" s="938"/>
      <c r="E42" s="938"/>
      <c r="F42" s="1255" t="e">
        <f>#REF!</f>
        <v>#REF!</v>
      </c>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9"/>
    </row>
    <row r="43" spans="1:42" ht="25.5" customHeight="1" thickBot="1">
      <c r="A43" s="1259"/>
      <c r="B43" s="1260"/>
      <c r="C43" s="1260"/>
      <c r="D43" s="1260"/>
      <c r="E43" s="1260"/>
      <c r="F43" s="1261"/>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c r="AF43" s="1154"/>
      <c r="AG43" s="1155"/>
    </row>
    <row r="44" spans="1:42" ht="25.5" customHeight="1">
      <c r="A44" s="860" t="e">
        <f>#REF!</f>
        <v>#REF!</v>
      </c>
      <c r="B44" s="861"/>
      <c r="C44" s="861"/>
      <c r="D44" s="861"/>
      <c r="E44" s="861"/>
      <c r="F44" s="861"/>
      <c r="G44" s="861"/>
      <c r="H44" s="861"/>
      <c r="I44" s="861"/>
      <c r="J44" s="861"/>
      <c r="K44" s="861"/>
      <c r="L44" s="861"/>
      <c r="M44" s="251" t="e">
        <f>#REF!</f>
        <v>#REF!</v>
      </c>
      <c r="N44" s="251" t="e">
        <f>#REF!</f>
        <v>#REF!</v>
      </c>
      <c r="O44" s="251" t="e">
        <f>#REF!</f>
        <v>#REF!</v>
      </c>
      <c r="P44" s="251" t="e">
        <f>#REF!</f>
        <v>#REF!</v>
      </c>
      <c r="Q44" s="251" t="e">
        <f>#REF!</f>
        <v>#REF!</v>
      </c>
      <c r="R44" s="251" t="e">
        <f>#REF!</f>
        <v>#REF!</v>
      </c>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42" ht="25.5" customHeight="1">
      <c r="A45" s="1147" t="e">
        <f>#REF!</f>
        <v>#REF!</v>
      </c>
      <c r="B45" s="1148"/>
      <c r="C45" s="1148"/>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9"/>
    </row>
    <row r="46" spans="1:42" ht="25.5" customHeight="1" thickBot="1">
      <c r="A46" s="1153"/>
      <c r="B46" s="1154"/>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5"/>
    </row>
    <row r="47" spans="1:42" ht="25.5" customHeight="1">
      <c r="A47" s="811" t="e">
        <f>#REF!</f>
        <v>#REF!</v>
      </c>
      <c r="B47" s="812"/>
      <c r="C47" s="812"/>
      <c r="D47" s="812"/>
      <c r="E47" s="812"/>
      <c r="F47" s="812"/>
      <c r="G47" s="812"/>
      <c r="H47" s="812"/>
      <c r="I47" s="812"/>
      <c r="J47" s="812"/>
      <c r="K47" s="812"/>
      <c r="L47" s="812"/>
      <c r="M47" s="812"/>
      <c r="N47" s="812"/>
      <c r="O47" s="812"/>
      <c r="P47" s="812"/>
      <c r="Q47" s="812"/>
      <c r="R47" s="812"/>
      <c r="S47" s="812"/>
      <c r="T47" s="812"/>
      <c r="U47" s="812"/>
      <c r="V47" s="812"/>
      <c r="W47" s="313" t="e">
        <f>#REF!</f>
        <v>#REF!</v>
      </c>
      <c r="X47" s="313" t="e">
        <f>#REF!</f>
        <v>#REF!</v>
      </c>
      <c r="Y47" s="313" t="e">
        <f>#REF!</f>
        <v>#REF!</v>
      </c>
      <c r="Z47" s="313" t="e">
        <f>#REF!</f>
        <v>#REF!</v>
      </c>
      <c r="AA47" s="313" t="e">
        <f>#REF!</f>
        <v>#REF!</v>
      </c>
      <c r="AB47" s="312" t="e">
        <f>#REF!</f>
        <v>#REF!</v>
      </c>
      <c r="AC47" s="312" t="e">
        <f>#REF!</f>
        <v>#REF!</v>
      </c>
      <c r="AD47" s="312" t="e">
        <f>#REF!</f>
        <v>#REF!</v>
      </c>
      <c r="AE47" s="312" t="e">
        <f>#REF!</f>
        <v>#REF!</v>
      </c>
      <c r="AF47" s="312" t="e">
        <f>#REF!</f>
        <v>#REF!</v>
      </c>
      <c r="AG47" s="261" t="e">
        <f>#REF!</f>
        <v>#REF!</v>
      </c>
    </row>
    <row r="48" spans="1:42" ht="25.5" customHeight="1">
      <c r="A48" s="310" t="e">
        <f>#REF!</f>
        <v>#REF!</v>
      </c>
      <c r="B48" s="1176" t="e">
        <f>#REF!</f>
        <v>#REF!</v>
      </c>
      <c r="C48" s="1176"/>
      <c r="D48" s="1176"/>
      <c r="E48" s="1176"/>
      <c r="F48" s="1176"/>
      <c r="G48" s="1176"/>
      <c r="H48" s="1176"/>
      <c r="I48" s="1176"/>
      <c r="J48" s="1176"/>
      <c r="K48" s="1176"/>
      <c r="L48" s="1176"/>
      <c r="M48" s="1176"/>
      <c r="N48" s="1176"/>
      <c r="O48" s="1176"/>
      <c r="P48" s="1176"/>
      <c r="Q48" s="1176"/>
      <c r="R48" s="1176"/>
      <c r="S48" s="1176"/>
      <c r="T48" s="1176"/>
      <c r="U48" s="1176"/>
      <c r="V48" s="1176"/>
      <c r="W48" s="1176"/>
      <c r="X48" s="1176"/>
      <c r="Y48" s="1176"/>
      <c r="Z48" s="319" t="e">
        <f>#REF!</f>
        <v>#REF!</v>
      </c>
      <c r="AA48" s="319" t="e">
        <f>#REF!</f>
        <v>#REF!</v>
      </c>
      <c r="AB48" s="306" t="e">
        <f>#REF!</f>
        <v>#REF!</v>
      </c>
      <c r="AC48" s="306" t="e">
        <f>#REF!</f>
        <v>#REF!</v>
      </c>
      <c r="AD48" s="306" t="e">
        <f>#REF!</f>
        <v>#REF!</v>
      </c>
      <c r="AE48" s="306" t="e">
        <f>#REF!</f>
        <v>#REF!</v>
      </c>
      <c r="AF48" s="306" t="e">
        <f>#REF!</f>
        <v>#REF!</v>
      </c>
      <c r="AG48" s="305" t="e">
        <f>#REF!</f>
        <v>#REF!</v>
      </c>
    </row>
    <row r="49" spans="1:49" ht="25.5" customHeight="1">
      <c r="A49" s="1150" t="e">
        <f>#REF!</f>
        <v>#REF!</v>
      </c>
      <c r="B49" s="1151"/>
      <c r="C49" s="1151"/>
      <c r="D49" s="1151"/>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c r="AE49" s="1151"/>
      <c r="AF49" s="1151"/>
      <c r="AG49" s="1152"/>
    </row>
    <row r="50" spans="1:49" ht="25.5" customHeight="1">
      <c r="A50" s="1150"/>
      <c r="B50" s="1151"/>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2"/>
    </row>
    <row r="51" spans="1:49" ht="25.5" customHeight="1" thickBot="1">
      <c r="A51" s="1153"/>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5"/>
    </row>
    <row r="52" spans="1:49" ht="25.5" customHeight="1">
      <c r="A52" s="808" t="e">
        <f>#REF!</f>
        <v>#REF!</v>
      </c>
      <c r="B52" s="809"/>
      <c r="C52" s="809"/>
      <c r="D52" s="809"/>
      <c r="E52" s="809"/>
      <c r="F52" s="809"/>
      <c r="G52" s="809"/>
      <c r="H52" s="809"/>
      <c r="I52" s="809"/>
      <c r="J52" s="809"/>
      <c r="K52" s="809"/>
      <c r="L52" s="809"/>
      <c r="M52" s="809"/>
      <c r="N52" s="809"/>
      <c r="O52" s="809"/>
      <c r="P52" s="809"/>
      <c r="Q52" s="809"/>
      <c r="R52" s="809"/>
      <c r="S52" s="809"/>
      <c r="T52" s="809"/>
      <c r="U52" s="809"/>
      <c r="V52" s="809"/>
      <c r="W52" s="318" t="e">
        <f>#REF!</f>
        <v>#REF!</v>
      </c>
      <c r="X52" s="318" t="e">
        <f>#REF!</f>
        <v>#REF!</v>
      </c>
      <c r="Y52" s="318" t="e">
        <f>#REF!</f>
        <v>#REF!</v>
      </c>
      <c r="Z52" s="318" t="e">
        <f>#REF!</f>
        <v>#REF!</v>
      </c>
      <c r="AA52" s="318" t="e">
        <f>#REF!</f>
        <v>#REF!</v>
      </c>
      <c r="AB52" s="218" t="e">
        <f>#REF!</f>
        <v>#REF!</v>
      </c>
      <c r="AC52" s="218" t="e">
        <f>#REF!</f>
        <v>#REF!</v>
      </c>
      <c r="AD52" s="218" t="e">
        <f>#REF!</f>
        <v>#REF!</v>
      </c>
      <c r="AE52" s="218" t="e">
        <f>#REF!</f>
        <v>#REF!</v>
      </c>
      <c r="AF52" s="218" t="e">
        <f>#REF!</f>
        <v>#REF!</v>
      </c>
      <c r="AG52" s="317" t="e">
        <f>#REF!</f>
        <v>#REF!</v>
      </c>
    </row>
    <row r="53" spans="1:49" ht="25.5" customHeight="1">
      <c r="A53" s="248" t="e">
        <f>#REF!</f>
        <v>#REF!</v>
      </c>
      <c r="B53" s="303" t="e">
        <f>#REF!</f>
        <v>#REF!</v>
      </c>
      <c r="C53" s="304" t="e">
        <f>#REF!</f>
        <v>#REF!</v>
      </c>
      <c r="D53" s="1056" t="e">
        <f>#REF!</f>
        <v>#REF!</v>
      </c>
      <c r="E53" s="1057"/>
      <c r="F53" s="1057"/>
      <c r="G53" s="1057"/>
      <c r="H53" s="1057"/>
      <c r="I53" s="1057"/>
      <c r="J53" s="1057"/>
      <c r="K53" s="1057"/>
      <c r="L53" s="1057"/>
      <c r="M53" s="1057"/>
      <c r="N53" s="1057"/>
      <c r="O53" s="1057"/>
      <c r="P53" s="1057"/>
      <c r="Q53" s="1057"/>
      <c r="R53" s="1057"/>
      <c r="S53" s="1057"/>
      <c r="T53" s="1057"/>
      <c r="U53" s="1058"/>
      <c r="V53" s="1059" t="e">
        <f>#REF!</f>
        <v>#REF!</v>
      </c>
      <c r="W53" s="1060"/>
      <c r="X53" s="1060"/>
      <c r="Y53" s="1060"/>
      <c r="Z53" s="1060"/>
      <c r="AA53" s="1061"/>
      <c r="AB53" s="205" t="e">
        <f>#REF!</f>
        <v>#REF!</v>
      </c>
      <c r="AC53" s="1" t="e">
        <f>#REF!</f>
        <v>#REF!</v>
      </c>
      <c r="AD53" s="1" t="e">
        <f>#REF!</f>
        <v>#REF!</v>
      </c>
      <c r="AE53" s="1" t="e">
        <f>#REF!</f>
        <v>#REF!</v>
      </c>
      <c r="AF53" s="1" t="e">
        <f>#REF!</f>
        <v>#REF!</v>
      </c>
      <c r="AG53" s="249" t="e">
        <f>#REF!</f>
        <v>#REF!</v>
      </c>
    </row>
    <row r="54" spans="1:49" ht="25.5" customHeight="1">
      <c r="A54" s="248" t="e">
        <f>#REF!</f>
        <v>#REF!</v>
      </c>
      <c r="B54" s="303" t="e">
        <f>#REF!</f>
        <v>#REF!</v>
      </c>
      <c r="C54" s="304" t="e">
        <f>#REF!</f>
        <v>#REF!</v>
      </c>
      <c r="D54" s="1056" t="e">
        <f>#REF!</f>
        <v>#REF!</v>
      </c>
      <c r="E54" s="1058"/>
      <c r="F54" s="1056" t="e">
        <f>#REF!</f>
        <v>#REF!</v>
      </c>
      <c r="G54" s="1058"/>
      <c r="H54" s="1056" t="e">
        <f>#REF!</f>
        <v>#REF!</v>
      </c>
      <c r="I54" s="1058"/>
      <c r="J54" s="1056" t="e">
        <f>#REF!</f>
        <v>#REF!</v>
      </c>
      <c r="K54" s="1058"/>
      <c r="L54" s="1056" t="e">
        <f>#REF!</f>
        <v>#REF!</v>
      </c>
      <c r="M54" s="1058"/>
      <c r="N54" s="1056" t="e">
        <f>#REF!</f>
        <v>#REF!</v>
      </c>
      <c r="O54" s="1058"/>
      <c r="P54" s="1059" t="e">
        <f>#REF!</f>
        <v>#REF!</v>
      </c>
      <c r="Q54" s="1061"/>
      <c r="R54" s="1059" t="e">
        <f>#REF!</f>
        <v>#REF!</v>
      </c>
      <c r="S54" s="1061"/>
      <c r="T54" s="1059" t="e">
        <f>#REF!</f>
        <v>#REF!</v>
      </c>
      <c r="U54" s="1061"/>
      <c r="V54" s="1059" t="e">
        <f>#REF!</f>
        <v>#REF!</v>
      </c>
      <c r="W54" s="1061"/>
      <c r="X54" s="1056" t="e">
        <f>#REF!</f>
        <v>#REF!</v>
      </c>
      <c r="Y54" s="1058"/>
      <c r="Z54" s="1056" t="e">
        <f>#REF!</f>
        <v>#REF!</v>
      </c>
      <c r="AA54" s="1058"/>
      <c r="AB54" s="377" t="e">
        <f>#REF!</f>
        <v>#REF!</v>
      </c>
      <c r="AC54" s="1" t="e">
        <f>#REF!</f>
        <v>#REF!</v>
      </c>
      <c r="AD54" s="1" t="e">
        <f>#REF!</f>
        <v>#REF!</v>
      </c>
      <c r="AE54" s="1" t="e">
        <f>#REF!</f>
        <v>#REF!</v>
      </c>
      <c r="AF54" s="1" t="e">
        <f>#REF!</f>
        <v>#REF!</v>
      </c>
      <c r="AG54" s="249" t="e">
        <f>#REF!</f>
        <v>#REF!</v>
      </c>
    </row>
    <row r="55" spans="1:49" ht="25.5" customHeight="1">
      <c r="A55" s="248" t="e">
        <f>#REF!</f>
        <v>#REF!</v>
      </c>
      <c r="B55" s="303" t="e">
        <f>#REF!</f>
        <v>#REF!</v>
      </c>
      <c r="C55" s="304" t="e">
        <f>#REF!</f>
        <v>#REF!</v>
      </c>
      <c r="D55" s="1195" t="e">
        <f>#REF!</f>
        <v>#REF!</v>
      </c>
      <c r="E55" s="1196"/>
      <c r="F55" s="1195" t="e">
        <f>#REF!</f>
        <v>#REF!</v>
      </c>
      <c r="G55" s="1196"/>
      <c r="H55" s="1195" t="e">
        <f>#REF!</f>
        <v>#REF!</v>
      </c>
      <c r="I55" s="1196"/>
      <c r="J55" s="1195" t="e">
        <f>#REF!</f>
        <v>#REF!</v>
      </c>
      <c r="K55" s="1196"/>
      <c r="L55" s="1195" t="e">
        <f>#REF!</f>
        <v>#REF!</v>
      </c>
      <c r="M55" s="1196"/>
      <c r="N55" s="1195" t="e">
        <f>#REF!</f>
        <v>#REF!</v>
      </c>
      <c r="O55" s="1196"/>
      <c r="P55" s="1195" t="e">
        <f>#REF!</f>
        <v>#REF!</v>
      </c>
      <c r="Q55" s="1196"/>
      <c r="R55" s="1195" t="e">
        <f>#REF!</f>
        <v>#REF!</v>
      </c>
      <c r="S55" s="1196"/>
      <c r="T55" s="1195" t="e">
        <f>#REF!</f>
        <v>#REF!</v>
      </c>
      <c r="U55" s="1196"/>
      <c r="V55" s="1195" t="e">
        <f>#REF!</f>
        <v>#REF!</v>
      </c>
      <c r="W55" s="1196"/>
      <c r="X55" s="1195" t="e">
        <f>#REF!</f>
        <v>#REF!</v>
      </c>
      <c r="Y55" s="1196"/>
      <c r="Z55" s="1195" t="e">
        <f>#REF!</f>
        <v>#REF!</v>
      </c>
      <c r="AA55" s="1196"/>
      <c r="AB55" s="377" t="e">
        <f>#REF!</f>
        <v>#REF!</v>
      </c>
      <c r="AC55" s="1" t="e">
        <f>#REF!</f>
        <v>#REF!</v>
      </c>
      <c r="AD55" s="1" t="e">
        <f>#REF!</f>
        <v>#REF!</v>
      </c>
      <c r="AE55" s="1" t="e">
        <f>#REF!</f>
        <v>#REF!</v>
      </c>
      <c r="AF55" s="1" t="e">
        <f>#REF!</f>
        <v>#REF!</v>
      </c>
      <c r="AG55" s="249" t="e">
        <f>#REF!</f>
        <v>#REF!</v>
      </c>
    </row>
    <row r="56" spans="1:49" ht="25.5" customHeight="1">
      <c r="A56" s="248" t="e">
        <f>#REF!</f>
        <v>#REF!</v>
      </c>
      <c r="B56" s="303" t="e">
        <f>#REF!</f>
        <v>#REF!</v>
      </c>
      <c r="C56" s="304" t="e">
        <f>#REF!</f>
        <v>#REF!</v>
      </c>
      <c r="D56" s="1197"/>
      <c r="E56" s="1198"/>
      <c r="F56" s="1197"/>
      <c r="G56" s="1198"/>
      <c r="H56" s="1197"/>
      <c r="I56" s="1198"/>
      <c r="J56" s="1197"/>
      <c r="K56" s="1198"/>
      <c r="L56" s="1197"/>
      <c r="M56" s="1198"/>
      <c r="N56" s="1197"/>
      <c r="O56" s="1198"/>
      <c r="P56" s="1197"/>
      <c r="Q56" s="1198"/>
      <c r="R56" s="1197"/>
      <c r="S56" s="1198"/>
      <c r="T56" s="1197"/>
      <c r="U56" s="1198"/>
      <c r="V56" s="1197"/>
      <c r="W56" s="1198"/>
      <c r="X56" s="1197"/>
      <c r="Y56" s="1198"/>
      <c r="Z56" s="1197"/>
      <c r="AA56" s="1198"/>
      <c r="AB56" s="377" t="e">
        <f>#REF!</f>
        <v>#REF!</v>
      </c>
      <c r="AC56" s="1" t="e">
        <f>#REF!</f>
        <v>#REF!</v>
      </c>
      <c r="AD56" s="1" t="e">
        <f>#REF!</f>
        <v>#REF!</v>
      </c>
      <c r="AE56" s="1" t="e">
        <f>#REF!</f>
        <v>#REF!</v>
      </c>
      <c r="AF56" s="1" t="e">
        <f>#REF!</f>
        <v>#REF!</v>
      </c>
      <c r="AG56" s="249" t="e">
        <f>#REF!</f>
        <v>#REF!</v>
      </c>
    </row>
    <row r="57" spans="1:49" ht="25.5" customHeight="1">
      <c r="A57" s="248" t="e">
        <f>#REF!</f>
        <v>#REF!</v>
      </c>
      <c r="B57" s="303" t="e">
        <f>#REF!</f>
        <v>#REF!</v>
      </c>
      <c r="C57" s="304" t="e">
        <f>#REF!</f>
        <v>#REF!</v>
      </c>
      <c r="D57" s="1199"/>
      <c r="E57" s="1200"/>
      <c r="F57" s="1199"/>
      <c r="G57" s="1200"/>
      <c r="H57" s="1199"/>
      <c r="I57" s="1200"/>
      <c r="J57" s="1199"/>
      <c r="K57" s="1200"/>
      <c r="L57" s="1199"/>
      <c r="M57" s="1200"/>
      <c r="N57" s="1199"/>
      <c r="O57" s="1200"/>
      <c r="P57" s="1199"/>
      <c r="Q57" s="1200"/>
      <c r="R57" s="1199"/>
      <c r="S57" s="1200"/>
      <c r="T57" s="1199"/>
      <c r="U57" s="1200"/>
      <c r="V57" s="1199"/>
      <c r="W57" s="1200"/>
      <c r="X57" s="1199"/>
      <c r="Y57" s="1200"/>
      <c r="Z57" s="1199"/>
      <c r="AA57" s="1200"/>
      <c r="AB57" s="377" t="e">
        <f>#REF!</f>
        <v>#REF!</v>
      </c>
      <c r="AC57" s="1" t="e">
        <f>#REF!</f>
        <v>#REF!</v>
      </c>
      <c r="AD57" s="1" t="e">
        <f>#REF!</f>
        <v>#REF!</v>
      </c>
      <c r="AE57" s="1" t="e">
        <f>#REF!</f>
        <v>#REF!</v>
      </c>
      <c r="AF57" s="1" t="e">
        <f>#REF!</f>
        <v>#REF!</v>
      </c>
      <c r="AG57" s="249" t="e">
        <f>#REF!</f>
        <v>#REF!</v>
      </c>
    </row>
    <row r="58" spans="1:49" ht="25.5" customHeight="1" thickBot="1">
      <c r="A58" s="221" t="e">
        <f>#REF!</f>
        <v>#REF!</v>
      </c>
      <c r="B58" s="316" t="e">
        <f>#REF!</f>
        <v>#REF!</v>
      </c>
      <c r="C58" s="316" t="e">
        <f>#REF!</f>
        <v>#REF!</v>
      </c>
      <c r="D58" s="316" t="e">
        <f>#REF!</f>
        <v>#REF!</v>
      </c>
      <c r="E58" s="316" t="e">
        <f>#REF!</f>
        <v>#REF!</v>
      </c>
      <c r="F58" s="316" t="e">
        <f>#REF!</f>
        <v>#REF!</v>
      </c>
      <c r="G58" s="316" t="e">
        <f>#REF!</f>
        <v>#REF!</v>
      </c>
      <c r="H58" s="316" t="e">
        <f>#REF!</f>
        <v>#REF!</v>
      </c>
      <c r="I58" s="316" t="e">
        <f>#REF!</f>
        <v>#REF!</v>
      </c>
      <c r="J58" s="316" t="e">
        <f>#REF!</f>
        <v>#REF!</v>
      </c>
      <c r="K58" s="316" t="e">
        <f>#REF!</f>
        <v>#REF!</v>
      </c>
      <c r="L58" s="316" t="e">
        <f>#REF!</f>
        <v>#REF!</v>
      </c>
      <c r="M58" s="316" t="e">
        <f>#REF!</f>
        <v>#REF!</v>
      </c>
      <c r="N58" s="316" t="e">
        <f>#REF!</f>
        <v>#REF!</v>
      </c>
      <c r="O58" s="316" t="e">
        <f>#REF!</f>
        <v>#REF!</v>
      </c>
      <c r="P58" s="222" t="e">
        <f>#REF!</f>
        <v>#REF!</v>
      </c>
      <c r="Q58" s="222" t="e">
        <f>#REF!</f>
        <v>#REF!</v>
      </c>
      <c r="R58" s="222" t="e">
        <f>#REF!</f>
        <v>#REF!</v>
      </c>
      <c r="S58" s="222" t="e">
        <f>#REF!</f>
        <v>#REF!</v>
      </c>
      <c r="T58" s="315" t="e">
        <f>#REF!</f>
        <v>#REF!</v>
      </c>
      <c r="U58" s="315" t="e">
        <f>#REF!</f>
        <v>#REF!</v>
      </c>
      <c r="V58" s="315" t="e">
        <f>#REF!</f>
        <v>#REF!</v>
      </c>
      <c r="W58" s="315" t="e">
        <f>#REF!</f>
        <v>#REF!</v>
      </c>
      <c r="X58" s="315" t="e">
        <f>#REF!</f>
        <v>#REF!</v>
      </c>
      <c r="Y58" s="315" t="e">
        <f>#REF!</f>
        <v>#REF!</v>
      </c>
      <c r="Z58" s="315" t="e">
        <f>#REF!</f>
        <v>#REF!</v>
      </c>
      <c r="AA58" s="315" t="e">
        <f>#REF!</f>
        <v>#REF!</v>
      </c>
      <c r="AB58" s="222" t="e">
        <f>#REF!</f>
        <v>#REF!</v>
      </c>
      <c r="AC58" s="222" t="e">
        <f>#REF!</f>
        <v>#REF!</v>
      </c>
      <c r="AD58" s="222" t="e">
        <f>#REF!</f>
        <v>#REF!</v>
      </c>
      <c r="AE58" s="222" t="e">
        <f>#REF!</f>
        <v>#REF!</v>
      </c>
      <c r="AF58" s="222" t="e">
        <f>#REF!</f>
        <v>#REF!</v>
      </c>
      <c r="AG58" s="314" t="e">
        <f>#REF!</f>
        <v>#REF!</v>
      </c>
    </row>
    <row r="59" spans="1:49" ht="25.5" customHeight="1">
      <c r="A59" s="811" t="e">
        <f>#REF!</f>
        <v>#REF!</v>
      </c>
      <c r="B59" s="812"/>
      <c r="C59" s="812"/>
      <c r="D59" s="812"/>
      <c r="E59" s="812"/>
      <c r="F59" s="812"/>
      <c r="G59" s="812"/>
      <c r="H59" s="812"/>
      <c r="I59" s="812"/>
      <c r="J59" s="812"/>
      <c r="K59" s="812"/>
      <c r="L59" s="812"/>
      <c r="M59" s="812"/>
      <c r="N59" s="812"/>
      <c r="O59" s="812"/>
      <c r="P59" s="812"/>
      <c r="Q59" s="812"/>
      <c r="R59" s="812"/>
      <c r="S59" s="812"/>
      <c r="T59" s="812"/>
      <c r="U59" s="812"/>
      <c r="V59" s="812"/>
      <c r="W59" s="313" t="e">
        <f>#REF!</f>
        <v>#REF!</v>
      </c>
      <c r="X59" s="313" t="e">
        <f>#REF!</f>
        <v>#REF!</v>
      </c>
      <c r="Y59" s="313" t="e">
        <f>#REF!</f>
        <v>#REF!</v>
      </c>
      <c r="Z59" s="313" t="e">
        <f>#REF!</f>
        <v>#REF!</v>
      </c>
      <c r="AA59" s="313" t="e">
        <f>#REF!</f>
        <v>#REF!</v>
      </c>
      <c r="AB59" s="312" t="e">
        <f>#REF!</f>
        <v>#REF!</v>
      </c>
      <c r="AC59" s="312" t="e">
        <f>#REF!</f>
        <v>#REF!</v>
      </c>
      <c r="AD59" s="312" t="e">
        <f>#REF!</f>
        <v>#REF!</v>
      </c>
      <c r="AE59" s="312" t="e">
        <f>#REF!</f>
        <v>#REF!</v>
      </c>
      <c r="AF59" s="312" t="e">
        <f>#REF!</f>
        <v>#REF!</v>
      </c>
      <c r="AG59" s="261" t="e">
        <f>#REF!</f>
        <v>#REF!</v>
      </c>
    </row>
    <row r="60" spans="1:49" ht="25.5" customHeight="1">
      <c r="A60" s="191" t="e">
        <f>#REF!</f>
        <v>#REF!</v>
      </c>
      <c r="B60" s="666" t="e">
        <f>#REF!</f>
        <v>#REF!</v>
      </c>
      <c r="C60" s="666"/>
      <c r="D60" s="666"/>
      <c r="E60" s="666"/>
      <c r="F60" s="666"/>
      <c r="G60" s="666"/>
      <c r="H60" s="666"/>
      <c r="I60" s="666"/>
      <c r="J60" s="666"/>
      <c r="K60" s="666"/>
      <c r="L60" s="311" t="e">
        <f>#REF!</f>
        <v>#REF!</v>
      </c>
      <c r="M60" s="1170" t="e">
        <f>#REF!</f>
        <v>#REF!</v>
      </c>
      <c r="N60" s="1171"/>
      <c r="O60" s="1171"/>
      <c r="P60" s="1171"/>
      <c r="Q60" s="1171"/>
      <c r="R60" s="1171"/>
      <c r="S60" s="1171"/>
      <c r="T60" s="1171"/>
      <c r="U60" s="1171"/>
      <c r="V60" s="1171"/>
      <c r="W60" s="1171"/>
      <c r="X60" s="1262" t="e">
        <f>#REF!</f>
        <v>#REF!</v>
      </c>
      <c r="Y60" s="1262"/>
      <c r="Z60" s="1262"/>
      <c r="AA60" s="1262"/>
      <c r="AB60" s="1262"/>
      <c r="AC60" s="1262"/>
      <c r="AD60" s="1262"/>
      <c r="AE60" s="1262"/>
      <c r="AF60" s="1262"/>
      <c r="AG60" s="198" t="e">
        <f>#REF!</f>
        <v>#REF!</v>
      </c>
    </row>
    <row r="61" spans="1:49" ht="25.5" customHeight="1">
      <c r="A61" s="191" t="e">
        <f>#REF!</f>
        <v>#REF!</v>
      </c>
      <c r="B61" s="666" t="e">
        <f>#REF!</f>
        <v>#REF!</v>
      </c>
      <c r="C61" s="666"/>
      <c r="D61" s="666"/>
      <c r="E61" s="666"/>
      <c r="F61" s="666"/>
      <c r="G61" s="666"/>
      <c r="H61" s="666"/>
      <c r="I61" s="666"/>
      <c r="J61" s="666"/>
      <c r="K61" s="666"/>
      <c r="L61" s="311" t="e">
        <f>#REF!</f>
        <v>#REF!</v>
      </c>
      <c r="M61" s="1170" t="e">
        <f>#REF!</f>
        <v>#REF!</v>
      </c>
      <c r="N61" s="1171"/>
      <c r="O61" s="1171"/>
      <c r="P61" s="1171"/>
      <c r="Q61" s="1171"/>
      <c r="R61" s="1171"/>
      <c r="S61" s="1171"/>
      <c r="T61" s="1171"/>
      <c r="U61" s="1171"/>
      <c r="V61" s="1171"/>
      <c r="W61" s="1171"/>
      <c r="X61" s="1262" t="e">
        <f>#REF!</f>
        <v>#REF!</v>
      </c>
      <c r="Y61" s="1262"/>
      <c r="Z61" s="1262"/>
      <c r="AA61" s="1262"/>
      <c r="AB61" s="1262"/>
      <c r="AC61" s="1262"/>
      <c r="AD61" s="1262"/>
      <c r="AE61" s="1262"/>
      <c r="AF61" s="1262"/>
      <c r="AG61" s="198" t="e">
        <f>#REF!</f>
        <v>#REF!</v>
      </c>
      <c r="AI61" s="288" t="s">
        <v>266</v>
      </c>
      <c r="AJ61" s="288"/>
      <c r="AK61" s="288"/>
      <c r="AL61" s="288"/>
      <c r="AM61" s="288"/>
      <c r="AN61" s="288"/>
      <c r="AO61" s="288"/>
      <c r="AP61" s="288"/>
      <c r="AQ61" s="288"/>
      <c r="AR61" s="288"/>
      <c r="AS61" s="288"/>
      <c r="AT61" s="288" t="e">
        <f>IF(M61=#REF!,"OK","NG")</f>
        <v>#REF!</v>
      </c>
    </row>
    <row r="62" spans="1:49" ht="25.5" customHeight="1">
      <c r="A62" s="307" t="e">
        <f>#REF!</f>
        <v>#REF!</v>
      </c>
      <c r="B62" s="1221" t="e">
        <f>#REF!</f>
        <v>#REF!</v>
      </c>
      <c r="C62" s="1221"/>
      <c r="D62" s="1221"/>
      <c r="E62" s="1221"/>
      <c r="F62" s="1221"/>
      <c r="G62" s="1221"/>
      <c r="H62" s="1221"/>
      <c r="I62" s="1221"/>
      <c r="J62" s="1221"/>
      <c r="K62" s="1221"/>
      <c r="L62" s="306" t="e">
        <f>#REF!</f>
        <v>#REF!</v>
      </c>
      <c r="M62" s="387" t="e">
        <f>#REF!</f>
        <v>#REF!</v>
      </c>
      <c r="N62" s="387" t="e">
        <f>#REF!</f>
        <v>#REF!</v>
      </c>
      <c r="O62" s="387" t="e">
        <f>#REF!</f>
        <v>#REF!</v>
      </c>
      <c r="P62" s="306" t="e">
        <f>#REF!</f>
        <v>#REF!</v>
      </c>
      <c r="Q62" s="306" t="e">
        <f>#REF!</f>
        <v>#REF!</v>
      </c>
      <c r="R62" s="306" t="e">
        <f>#REF!</f>
        <v>#REF!</v>
      </c>
      <c r="S62" s="306" t="e">
        <f>#REF!</f>
        <v>#REF!</v>
      </c>
      <c r="T62" s="319" t="e">
        <f>#REF!</f>
        <v>#REF!</v>
      </c>
      <c r="U62" s="319" t="e">
        <f>#REF!</f>
        <v>#REF!</v>
      </c>
      <c r="V62" s="319" t="e">
        <f>#REF!</f>
        <v>#REF!</v>
      </c>
      <c r="W62" s="319" t="e">
        <f>#REF!</f>
        <v>#REF!</v>
      </c>
      <c r="X62" s="319" t="e">
        <f>#REF!</f>
        <v>#REF!</v>
      </c>
      <c r="Y62" s="319" t="e">
        <f>#REF!</f>
        <v>#REF!</v>
      </c>
      <c r="Z62" s="319" t="e">
        <f>#REF!</f>
        <v>#REF!</v>
      </c>
      <c r="AA62" s="319" t="e">
        <f>#REF!</f>
        <v>#REF!</v>
      </c>
      <c r="AB62" s="306" t="e">
        <f>#REF!</f>
        <v>#REF!</v>
      </c>
      <c r="AC62" s="306" t="e">
        <f>#REF!</f>
        <v>#REF!</v>
      </c>
      <c r="AD62" s="306" t="e">
        <f>#REF!</f>
        <v>#REF!</v>
      </c>
      <c r="AE62" s="306" t="e">
        <f>#REF!</f>
        <v>#REF!</v>
      </c>
      <c r="AF62" s="306" t="e">
        <f>#REF!</f>
        <v>#REF!</v>
      </c>
      <c r="AG62" s="305" t="e">
        <f>#REF!</f>
        <v>#REF!</v>
      </c>
      <c r="AI62" s="288"/>
      <c r="AJ62" s="288"/>
      <c r="AK62" s="288"/>
      <c r="AL62" s="288"/>
      <c r="AM62" s="288"/>
      <c r="AN62" s="288"/>
      <c r="AO62" s="288"/>
      <c r="AP62" s="288"/>
      <c r="AQ62" s="288"/>
      <c r="AR62" s="288"/>
      <c r="AS62" s="288"/>
      <c r="AT62" s="288"/>
      <c r="AU62" s="288"/>
      <c r="AV62" s="288"/>
      <c r="AW62" s="288"/>
    </row>
    <row r="63" spans="1:49"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388"/>
      <c r="AI63" s="288"/>
      <c r="AJ63" s="288"/>
      <c r="AK63" s="288"/>
      <c r="AL63" s="288"/>
      <c r="AM63" s="288"/>
      <c r="AN63" s="288"/>
      <c r="AO63" s="288"/>
      <c r="AP63" s="288"/>
      <c r="AQ63" s="288"/>
      <c r="AR63" s="288"/>
      <c r="AS63" s="288"/>
      <c r="AT63" s="288"/>
      <c r="AU63" s="288"/>
      <c r="AV63" s="288"/>
      <c r="AW63" s="288"/>
    </row>
    <row r="64" spans="1:49" ht="25.5" customHeight="1">
      <c r="A64" s="630" t="e">
        <f>#REF!</f>
        <v>#REF!</v>
      </c>
      <c r="B64" s="631"/>
      <c r="C64" s="631"/>
      <c r="D64" s="631"/>
      <c r="E64" s="631"/>
      <c r="F64" s="631"/>
      <c r="G64" s="631"/>
      <c r="H64" s="631"/>
      <c r="I64" s="632"/>
      <c r="J64" s="877" t="e">
        <f>#REF!</f>
        <v>#REF!</v>
      </c>
      <c r="K64" s="631"/>
      <c r="L64" s="631"/>
      <c r="M64" s="631"/>
      <c r="N64" s="631"/>
      <c r="O64" s="631"/>
      <c r="P64" s="631"/>
      <c r="Q64" s="631"/>
      <c r="R64" s="632"/>
      <c r="S64" s="877" t="e">
        <f>#REF!</f>
        <v>#REF!</v>
      </c>
      <c r="T64" s="631"/>
      <c r="U64" s="631"/>
      <c r="V64" s="631"/>
      <c r="W64" s="631"/>
      <c r="X64" s="631"/>
      <c r="Y64" s="631"/>
      <c r="Z64" s="631"/>
      <c r="AA64" s="631"/>
      <c r="AB64" s="631"/>
      <c r="AC64" s="631"/>
      <c r="AD64" s="631"/>
      <c r="AE64" s="631"/>
      <c r="AF64" s="631"/>
      <c r="AG64" s="710"/>
      <c r="AI64" s="288"/>
      <c r="AJ64" s="288"/>
      <c r="AK64" s="288"/>
      <c r="AL64" s="288"/>
      <c r="AM64" s="288"/>
      <c r="AN64" s="288"/>
      <c r="AO64" s="288"/>
      <c r="AP64" s="288"/>
      <c r="AQ64" s="288"/>
      <c r="AR64" s="288"/>
      <c r="AS64" s="288"/>
      <c r="AT64" s="288"/>
      <c r="AU64" s="288"/>
      <c r="AV64" s="288"/>
      <c r="AW64" s="288"/>
    </row>
    <row r="65" spans="1:36" ht="25.5" customHeight="1">
      <c r="A65" s="191" t="e">
        <f>#REF!</f>
        <v>#REF!</v>
      </c>
      <c r="B65" s="594" t="e">
        <f>#REF!</f>
        <v>#REF!</v>
      </c>
      <c r="C65" s="594"/>
      <c r="D65" s="594"/>
      <c r="E65" s="594"/>
      <c r="F65" s="594"/>
      <c r="G65" s="594"/>
      <c r="H65" s="594"/>
      <c r="I65" s="192" t="e">
        <f>#REF!</f>
        <v>#REF!</v>
      </c>
      <c r="J65" s="1210" t="e">
        <f>#REF!</f>
        <v>#REF!</v>
      </c>
      <c r="K65" s="1211"/>
      <c r="L65" s="1211"/>
      <c r="M65" s="1211"/>
      <c r="N65" s="1211"/>
      <c r="O65" s="1211"/>
      <c r="P65" s="1211"/>
      <c r="Q65" s="1211"/>
      <c r="R65" s="1212"/>
      <c r="S65" s="1213" t="e">
        <f>#REF!</f>
        <v>#REF!</v>
      </c>
      <c r="T65" s="1214"/>
      <c r="U65" s="1214"/>
      <c r="V65" s="1214"/>
      <c r="W65" s="1214"/>
      <c r="X65" s="1214"/>
      <c r="Y65" s="1214"/>
      <c r="Z65" s="1214"/>
      <c r="AA65" s="1214"/>
      <c r="AB65" s="1214"/>
      <c r="AC65" s="1214"/>
      <c r="AD65" s="1214"/>
      <c r="AE65" s="1214"/>
      <c r="AF65" s="1214"/>
      <c r="AG65" s="1215"/>
    </row>
    <row r="66" spans="1:36" ht="25.5" customHeight="1">
      <c r="A66" s="191" t="e">
        <f>#REF!</f>
        <v>#REF!</v>
      </c>
      <c r="B66" s="594" t="e">
        <f>#REF!</f>
        <v>#REF!</v>
      </c>
      <c r="C66" s="594"/>
      <c r="D66" s="594"/>
      <c r="E66" s="594"/>
      <c r="F66" s="594"/>
      <c r="G66" s="594"/>
      <c r="H66" s="594"/>
      <c r="I66" s="192" t="e">
        <f>#REF!</f>
        <v>#REF!</v>
      </c>
      <c r="J66" s="1210" t="e">
        <f>#REF!</f>
        <v>#REF!</v>
      </c>
      <c r="K66" s="1211"/>
      <c r="L66" s="1211"/>
      <c r="M66" s="1211"/>
      <c r="N66" s="1211"/>
      <c r="O66" s="1211"/>
      <c r="P66" s="1211"/>
      <c r="Q66" s="1211"/>
      <c r="R66" s="1212"/>
      <c r="S66" s="1213" t="e">
        <f>#REF!</f>
        <v>#REF!</v>
      </c>
      <c r="T66" s="1214"/>
      <c r="U66" s="1214"/>
      <c r="V66" s="1214"/>
      <c r="W66" s="1214"/>
      <c r="X66" s="1214"/>
      <c r="Y66" s="1214"/>
      <c r="Z66" s="1214"/>
      <c r="AA66" s="1214"/>
      <c r="AB66" s="1214"/>
      <c r="AC66" s="1214"/>
      <c r="AD66" s="1214"/>
      <c r="AE66" s="1214"/>
      <c r="AF66" s="1214"/>
      <c r="AG66" s="1215"/>
    </row>
    <row r="67" spans="1:36" ht="25.5" customHeight="1">
      <c r="A67" s="191" t="e">
        <f>#REF!</f>
        <v>#REF!</v>
      </c>
      <c r="B67" s="594" t="e">
        <f>#REF!</f>
        <v>#REF!</v>
      </c>
      <c r="C67" s="594"/>
      <c r="D67" s="594"/>
      <c r="E67" s="594"/>
      <c r="F67" s="594"/>
      <c r="G67" s="594"/>
      <c r="H67" s="594"/>
      <c r="I67" s="192" t="e">
        <f>#REF!</f>
        <v>#REF!</v>
      </c>
      <c r="J67" s="1216" t="e">
        <f>#REF!</f>
        <v>#REF!</v>
      </c>
      <c r="K67" s="1217"/>
      <c r="L67" s="1217"/>
      <c r="M67" s="1217"/>
      <c r="N67" s="1217"/>
      <c r="O67" s="1217"/>
      <c r="P67" s="1217"/>
      <c r="Q67" s="1217"/>
      <c r="R67" s="1218"/>
      <c r="S67" s="1213" t="e">
        <f>#REF!</f>
        <v>#REF!</v>
      </c>
      <c r="T67" s="1214"/>
      <c r="U67" s="1214"/>
      <c r="V67" s="1214"/>
      <c r="W67" s="1214"/>
      <c r="X67" s="1214"/>
      <c r="Y67" s="1214"/>
      <c r="Z67" s="1214"/>
      <c r="AA67" s="1214"/>
      <c r="AB67" s="1214"/>
      <c r="AC67" s="1214"/>
      <c r="AD67" s="1214"/>
      <c r="AE67" s="1214"/>
      <c r="AF67" s="1214"/>
      <c r="AG67" s="1215"/>
    </row>
    <row r="68" spans="1:36" ht="25.5" customHeight="1">
      <c r="A68" s="191" t="e">
        <f>#REF!</f>
        <v>#REF!</v>
      </c>
      <c r="B68" s="594" t="e">
        <f>#REF!</f>
        <v>#REF!</v>
      </c>
      <c r="C68" s="594"/>
      <c r="D68" s="594"/>
      <c r="E68" s="594"/>
      <c r="F68" s="594"/>
      <c r="G68" s="594"/>
      <c r="H68" s="594"/>
      <c r="I68" s="192" t="e">
        <f>#REF!</f>
        <v>#REF!</v>
      </c>
      <c r="J68" s="1210" t="e">
        <f>#REF!</f>
        <v>#REF!</v>
      </c>
      <c r="K68" s="1211"/>
      <c r="L68" s="1211"/>
      <c r="M68" s="1211"/>
      <c r="N68" s="1211"/>
      <c r="O68" s="1211"/>
      <c r="P68" s="1211"/>
      <c r="Q68" s="1211"/>
      <c r="R68" s="1212"/>
      <c r="S68" s="1213" t="e">
        <f>#REF!</f>
        <v>#REF!</v>
      </c>
      <c r="T68" s="1214"/>
      <c r="U68" s="1214"/>
      <c r="V68" s="1214"/>
      <c r="W68" s="1214"/>
      <c r="X68" s="1214"/>
      <c r="Y68" s="1214"/>
      <c r="Z68" s="1214"/>
      <c r="AA68" s="1214"/>
      <c r="AB68" s="1214"/>
      <c r="AC68" s="1214"/>
      <c r="AD68" s="1214"/>
      <c r="AE68" s="1214"/>
      <c r="AF68" s="1214"/>
      <c r="AG68" s="1215"/>
    </row>
    <row r="69" spans="1:36" ht="25.5" customHeight="1">
      <c r="A69" s="191" t="e">
        <f>#REF!</f>
        <v>#REF!</v>
      </c>
      <c r="B69" s="594" t="e">
        <f>#REF!</f>
        <v>#REF!</v>
      </c>
      <c r="C69" s="594"/>
      <c r="D69" s="594"/>
      <c r="E69" s="594"/>
      <c r="F69" s="594"/>
      <c r="G69" s="594"/>
      <c r="H69" s="594"/>
      <c r="I69" s="192" t="e">
        <f>#REF!</f>
        <v>#REF!</v>
      </c>
      <c r="J69" s="1216" t="e">
        <f>#REF!</f>
        <v>#REF!</v>
      </c>
      <c r="K69" s="1217"/>
      <c r="L69" s="1217"/>
      <c r="M69" s="1217"/>
      <c r="N69" s="1217"/>
      <c r="O69" s="1217"/>
      <c r="P69" s="1217"/>
      <c r="Q69" s="1217"/>
      <c r="R69" s="1218"/>
      <c r="S69" s="1213" t="e">
        <f>#REF!</f>
        <v>#REF!</v>
      </c>
      <c r="T69" s="1214"/>
      <c r="U69" s="1214"/>
      <c r="V69" s="1214"/>
      <c r="W69" s="1214"/>
      <c r="X69" s="1214"/>
      <c r="Y69" s="1214"/>
      <c r="Z69" s="1214"/>
      <c r="AA69" s="1214"/>
      <c r="AB69" s="1214"/>
      <c r="AC69" s="1214"/>
      <c r="AD69" s="1214"/>
      <c r="AE69" s="1214"/>
      <c r="AF69" s="1214"/>
      <c r="AG69" s="1215"/>
      <c r="AJ69" s="301"/>
    </row>
    <row r="70" spans="1:36" ht="25.5" customHeight="1" thickBot="1">
      <c r="A70" s="718" t="e">
        <f>#REF!</f>
        <v>#REF!</v>
      </c>
      <c r="B70" s="719"/>
      <c r="C70" s="719"/>
      <c r="D70" s="719"/>
      <c r="E70" s="719"/>
      <c r="F70" s="719"/>
      <c r="G70" s="719"/>
      <c r="H70" s="719"/>
      <c r="I70" s="720"/>
      <c r="J70" s="1222" t="e">
        <f>#REF!</f>
        <v>#REF!</v>
      </c>
      <c r="K70" s="1223"/>
      <c r="L70" s="1223"/>
      <c r="M70" s="1223"/>
      <c r="N70" s="1223"/>
      <c r="O70" s="1223"/>
      <c r="P70" s="1223"/>
      <c r="Q70" s="1223"/>
      <c r="R70" s="1224"/>
      <c r="S70" s="1225" t="e">
        <f>#REF!</f>
        <v>#REF!</v>
      </c>
      <c r="T70" s="1226"/>
      <c r="U70" s="1226"/>
      <c r="V70" s="1226"/>
      <c r="W70" s="1226"/>
      <c r="X70" s="1226"/>
      <c r="Y70" s="1226"/>
      <c r="Z70" s="1226"/>
      <c r="AA70" s="1226"/>
      <c r="AB70" s="1226"/>
      <c r="AC70" s="1226"/>
      <c r="AD70" s="1226"/>
      <c r="AE70" s="1226"/>
      <c r="AF70" s="1226"/>
      <c r="AG70" s="1227"/>
      <c r="AJ70" s="301"/>
    </row>
    <row r="71" spans="1:36" s="27" customFormat="1"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320" t="e">
        <f>#REF!</f>
        <v>#REF!</v>
      </c>
    </row>
    <row r="72" spans="1:36" s="27" customFormat="1" ht="19.5" customHeight="1" thickBot="1">
      <c r="A72" s="1" t="e">
        <f>#REF!</f>
        <v>#REF!</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388"/>
    </row>
    <row r="73" spans="1:36" s="27" customFormat="1" ht="19.5" customHeight="1">
      <c r="A73" s="711" t="e">
        <f>#REF!</f>
        <v>#REF!</v>
      </c>
      <c r="B73" s="712"/>
      <c r="C73" s="712"/>
      <c r="D73" s="712"/>
      <c r="E73" s="712"/>
      <c r="F73" s="877" t="e">
        <f>#REF!</f>
        <v>#REF!</v>
      </c>
      <c r="G73" s="631"/>
      <c r="H73" s="631"/>
      <c r="I73" s="631"/>
      <c r="J73" s="632"/>
      <c r="K73" s="712" t="e">
        <f>#REF!</f>
        <v>#REF!</v>
      </c>
      <c r="L73" s="712"/>
      <c r="M73" s="712"/>
      <c r="N73" s="712"/>
      <c r="O73" s="712"/>
      <c r="P73" s="712"/>
      <c r="Q73" s="712"/>
      <c r="R73" s="712" t="e">
        <f>#REF!</f>
        <v>#REF!</v>
      </c>
      <c r="S73" s="712"/>
      <c r="T73" s="712"/>
      <c r="U73" s="712"/>
      <c r="V73" s="712"/>
      <c r="W73" s="712"/>
      <c r="X73" s="712"/>
      <c r="Y73" s="712" t="e">
        <f>#REF!</f>
        <v>#REF!</v>
      </c>
      <c r="Z73" s="712"/>
      <c r="AA73" s="712"/>
      <c r="AB73" s="712"/>
      <c r="AC73" s="712"/>
      <c r="AD73" s="712"/>
      <c r="AE73" s="712"/>
      <c r="AF73" s="712"/>
      <c r="AG73" s="878"/>
    </row>
    <row r="74" spans="1:36" s="27" customFormat="1" ht="19.5" customHeight="1">
      <c r="A74" s="1263" t="e">
        <f>#REF!</f>
        <v>#REF!</v>
      </c>
      <c r="B74" s="1264"/>
      <c r="C74" s="1264"/>
      <c r="D74" s="1264"/>
      <c r="E74" s="1264"/>
      <c r="F74" s="1231" t="e">
        <f>#REF!</f>
        <v>#REF!</v>
      </c>
      <c r="G74" s="1229"/>
      <c r="H74" s="1229"/>
      <c r="I74" s="1229"/>
      <c r="J74" s="1230"/>
      <c r="K74" s="1265" t="e">
        <f>#REF!</f>
        <v>#REF!</v>
      </c>
      <c r="L74" s="1265"/>
      <c r="M74" s="1265"/>
      <c r="N74" s="1265"/>
      <c r="O74" s="1265"/>
      <c r="P74" s="1265"/>
      <c r="Q74" s="1265"/>
      <c r="R74" s="1265" t="e">
        <f>#REF!</f>
        <v>#REF!</v>
      </c>
      <c r="S74" s="1265"/>
      <c r="T74" s="1265"/>
      <c r="U74" s="1265"/>
      <c r="V74" s="1265"/>
      <c r="W74" s="1265"/>
      <c r="X74" s="1265"/>
      <c r="Y74" s="1213" t="e">
        <f>#REF!</f>
        <v>#REF!</v>
      </c>
      <c r="Z74" s="1214"/>
      <c r="AA74" s="1214"/>
      <c r="AB74" s="1214"/>
      <c r="AC74" s="1214"/>
      <c r="AD74" s="1214"/>
      <c r="AE74" s="1214"/>
      <c r="AF74" s="1214"/>
      <c r="AG74" s="1215"/>
    </row>
    <row r="75" spans="1:36" s="27" customFormat="1" ht="19.5" customHeight="1">
      <c r="A75" s="1263" t="e">
        <f>#REF!</f>
        <v>#REF!</v>
      </c>
      <c r="B75" s="1264"/>
      <c r="C75" s="1264"/>
      <c r="D75" s="1264"/>
      <c r="E75" s="1264"/>
      <c r="F75" s="1231" t="e">
        <f>#REF!</f>
        <v>#REF!</v>
      </c>
      <c r="G75" s="1229"/>
      <c r="H75" s="1229"/>
      <c r="I75" s="1229"/>
      <c r="J75" s="1230"/>
      <c r="K75" s="1265" t="e">
        <f>#REF!</f>
        <v>#REF!</v>
      </c>
      <c r="L75" s="1265"/>
      <c r="M75" s="1265"/>
      <c r="N75" s="1265"/>
      <c r="O75" s="1265"/>
      <c r="P75" s="1265"/>
      <c r="Q75" s="1265"/>
      <c r="R75" s="1265" t="e">
        <f>#REF!</f>
        <v>#REF!</v>
      </c>
      <c r="S75" s="1265"/>
      <c r="T75" s="1265"/>
      <c r="U75" s="1265"/>
      <c r="V75" s="1265"/>
      <c r="W75" s="1265"/>
      <c r="X75" s="1265"/>
      <c r="Y75" s="1266" t="e">
        <f>#REF!</f>
        <v>#REF!</v>
      </c>
      <c r="Z75" s="1266"/>
      <c r="AA75" s="1266"/>
      <c r="AB75" s="1266"/>
      <c r="AC75" s="1266"/>
      <c r="AD75" s="1266"/>
      <c r="AE75" s="1266"/>
      <c r="AF75" s="1266"/>
      <c r="AG75" s="1267"/>
    </row>
    <row r="76" spans="1:36" s="27" customFormat="1" ht="19.5" customHeight="1">
      <c r="A76" s="1263" t="e">
        <f>#REF!</f>
        <v>#REF!</v>
      </c>
      <c r="B76" s="1264"/>
      <c r="C76" s="1264"/>
      <c r="D76" s="1264"/>
      <c r="E76" s="1264"/>
      <c r="F76" s="1231" t="e">
        <f>#REF!</f>
        <v>#REF!</v>
      </c>
      <c r="G76" s="1229"/>
      <c r="H76" s="1229"/>
      <c r="I76" s="1229"/>
      <c r="J76" s="1230"/>
      <c r="K76" s="1265" t="e">
        <f>#REF!</f>
        <v>#REF!</v>
      </c>
      <c r="L76" s="1265"/>
      <c r="M76" s="1265"/>
      <c r="N76" s="1265"/>
      <c r="O76" s="1265"/>
      <c r="P76" s="1265"/>
      <c r="Q76" s="1265"/>
      <c r="R76" s="1265" t="e">
        <f>#REF!</f>
        <v>#REF!</v>
      </c>
      <c r="S76" s="1265"/>
      <c r="T76" s="1265"/>
      <c r="U76" s="1265"/>
      <c r="V76" s="1265"/>
      <c r="W76" s="1265"/>
      <c r="X76" s="1265"/>
      <c r="Y76" s="1266" t="e">
        <f>#REF!</f>
        <v>#REF!</v>
      </c>
      <c r="Z76" s="1266"/>
      <c r="AA76" s="1266"/>
      <c r="AB76" s="1266"/>
      <c r="AC76" s="1266"/>
      <c r="AD76" s="1266"/>
      <c r="AE76" s="1266"/>
      <c r="AF76" s="1266"/>
      <c r="AG76" s="1267"/>
    </row>
    <row r="77" spans="1:36" s="27" customFormat="1" ht="19.5" customHeight="1">
      <c r="A77" s="1263" t="e">
        <f>#REF!</f>
        <v>#REF!</v>
      </c>
      <c r="B77" s="1264"/>
      <c r="C77" s="1264"/>
      <c r="D77" s="1264"/>
      <c r="E77" s="1264"/>
      <c r="F77" s="1231" t="e">
        <f>#REF!</f>
        <v>#REF!</v>
      </c>
      <c r="G77" s="1229"/>
      <c r="H77" s="1229"/>
      <c r="I77" s="1229"/>
      <c r="J77" s="1230"/>
      <c r="K77" s="1265" t="e">
        <f>#REF!</f>
        <v>#REF!</v>
      </c>
      <c r="L77" s="1265"/>
      <c r="M77" s="1265"/>
      <c r="N77" s="1265"/>
      <c r="O77" s="1265"/>
      <c r="P77" s="1265"/>
      <c r="Q77" s="1265"/>
      <c r="R77" s="1265" t="e">
        <f>#REF!</f>
        <v>#REF!</v>
      </c>
      <c r="S77" s="1265"/>
      <c r="T77" s="1265"/>
      <c r="U77" s="1265"/>
      <c r="V77" s="1265"/>
      <c r="W77" s="1265"/>
      <c r="X77" s="1265"/>
      <c r="Y77" s="1266" t="e">
        <f>#REF!</f>
        <v>#REF!</v>
      </c>
      <c r="Z77" s="1266"/>
      <c r="AA77" s="1266"/>
      <c r="AB77" s="1266"/>
      <c r="AC77" s="1266"/>
      <c r="AD77" s="1266"/>
      <c r="AE77" s="1266"/>
      <c r="AF77" s="1266"/>
      <c r="AG77" s="1267"/>
    </row>
    <row r="78" spans="1:36" ht="25.5" customHeight="1" thickBot="1">
      <c r="A78" s="718" t="e">
        <f>#REF!</f>
        <v>#REF!</v>
      </c>
      <c r="B78" s="719"/>
      <c r="C78" s="719"/>
      <c r="D78" s="719"/>
      <c r="E78" s="719"/>
      <c r="F78" s="719"/>
      <c r="G78" s="719"/>
      <c r="H78" s="719"/>
      <c r="I78" s="719"/>
      <c r="J78" s="720"/>
      <c r="K78" s="1268" t="e">
        <f>#REF!</f>
        <v>#REF!</v>
      </c>
      <c r="L78" s="1268"/>
      <c r="M78" s="1268"/>
      <c r="N78" s="1268"/>
      <c r="O78" s="1268"/>
      <c r="P78" s="1268"/>
      <c r="Q78" s="1268"/>
      <c r="R78" s="1268" t="e">
        <f>#REF!</f>
        <v>#REF!</v>
      </c>
      <c r="S78" s="1268"/>
      <c r="T78" s="1268"/>
      <c r="U78" s="1268"/>
      <c r="V78" s="1268"/>
      <c r="W78" s="1268"/>
      <c r="X78" s="1268"/>
      <c r="Y78" s="885" t="e">
        <f>#REF!</f>
        <v>#REF!</v>
      </c>
      <c r="Z78" s="885"/>
      <c r="AA78" s="885"/>
      <c r="AB78" s="885"/>
      <c r="AC78" s="885"/>
      <c r="AD78" s="885"/>
      <c r="AE78" s="885"/>
      <c r="AF78" s="885"/>
      <c r="AG78" s="888"/>
    </row>
    <row r="79" spans="1:36" ht="25.5" customHeight="1">
      <c r="A79" s="811" t="e">
        <f>#REF!</f>
        <v>#REF!</v>
      </c>
      <c r="B79" s="812"/>
      <c r="C79" s="812"/>
      <c r="D79" s="812"/>
      <c r="E79" s="812"/>
      <c r="F79" s="812"/>
      <c r="G79" s="812"/>
      <c r="H79" s="812"/>
      <c r="I79" s="812"/>
      <c r="J79" s="812"/>
      <c r="K79" s="812"/>
      <c r="L79" s="812"/>
      <c r="M79" s="812"/>
      <c r="N79" s="812"/>
      <c r="O79" s="812"/>
      <c r="P79" s="812"/>
      <c r="Q79" s="812"/>
      <c r="R79" s="812"/>
      <c r="S79" s="812"/>
      <c r="T79" s="812"/>
      <c r="U79" s="812"/>
      <c r="V79" s="812"/>
      <c r="W79" s="251" t="e">
        <f>#REF!</f>
        <v>#REF!</v>
      </c>
      <c r="X79" s="251" t="e">
        <f>#REF!</f>
        <v>#REF!</v>
      </c>
      <c r="Y79" s="251" t="e">
        <f>#REF!</f>
        <v>#REF!</v>
      </c>
      <c r="Z79" s="251" t="e">
        <f>#REF!</f>
        <v>#REF!</v>
      </c>
      <c r="AA79" s="251" t="e">
        <f>#REF!</f>
        <v>#REF!</v>
      </c>
      <c r="AB79" s="251" t="e">
        <f>#REF!</f>
        <v>#REF!</v>
      </c>
      <c r="AC79" s="251" t="e">
        <f>#REF!</f>
        <v>#REF!</v>
      </c>
      <c r="AD79" s="251" t="e">
        <f>#REF!</f>
        <v>#REF!</v>
      </c>
      <c r="AE79" s="251" t="e">
        <f>#REF!</f>
        <v>#REF!</v>
      </c>
      <c r="AF79" s="251" t="e">
        <f>#REF!</f>
        <v>#REF!</v>
      </c>
      <c r="AG79" s="290" t="e">
        <f>#REF!</f>
        <v>#REF!</v>
      </c>
    </row>
    <row r="80" spans="1:36" ht="25.5" customHeight="1">
      <c r="A80" s="1150" t="e">
        <f>#REF!</f>
        <v>#REF!</v>
      </c>
      <c r="B80" s="1151"/>
      <c r="C80" s="1151"/>
      <c r="D80" s="1151"/>
      <c r="E80" s="1151"/>
      <c r="F80" s="1151"/>
      <c r="G80" s="1151"/>
      <c r="H80" s="1151"/>
      <c r="I80" s="1151"/>
      <c r="J80" s="1151"/>
      <c r="K80" s="1151"/>
      <c r="L80" s="1151"/>
      <c r="M80" s="1151"/>
      <c r="N80" s="1151"/>
      <c r="O80" s="1151"/>
      <c r="P80" s="1151"/>
      <c r="Q80" s="1151"/>
      <c r="R80" s="1151"/>
      <c r="S80" s="1151"/>
      <c r="T80" s="1151"/>
      <c r="U80" s="1151"/>
      <c r="V80" s="1151"/>
      <c r="W80" s="1151"/>
      <c r="X80" s="1151"/>
      <c r="Y80" s="1151"/>
      <c r="Z80" s="1151"/>
      <c r="AA80" s="1151"/>
      <c r="AB80" s="1151"/>
      <c r="AC80" s="1151"/>
      <c r="AD80" s="1151"/>
      <c r="AE80" s="1151"/>
      <c r="AF80" s="1151"/>
      <c r="AG80" s="1152"/>
    </row>
    <row r="81" spans="1:33" ht="25.5" customHeight="1">
      <c r="A81" s="1150"/>
      <c r="B81" s="1151"/>
      <c r="C81" s="1151"/>
      <c r="D81" s="1151"/>
      <c r="E81" s="1151"/>
      <c r="F81" s="1151"/>
      <c r="G81" s="1151"/>
      <c r="H81" s="1151"/>
      <c r="I81" s="1151"/>
      <c r="J81" s="1151"/>
      <c r="K81" s="1151"/>
      <c r="L81" s="1151"/>
      <c r="M81" s="1151"/>
      <c r="N81" s="1151"/>
      <c r="O81" s="1151"/>
      <c r="P81" s="1151"/>
      <c r="Q81" s="1151"/>
      <c r="R81" s="1151"/>
      <c r="S81" s="1151"/>
      <c r="T81" s="1151"/>
      <c r="U81" s="1151"/>
      <c r="V81" s="1151"/>
      <c r="W81" s="1151"/>
      <c r="X81" s="1151"/>
      <c r="Y81" s="1151"/>
      <c r="Z81" s="1151"/>
      <c r="AA81" s="1151"/>
      <c r="AB81" s="1151"/>
      <c r="AC81" s="1151"/>
      <c r="AD81" s="1151"/>
      <c r="AE81" s="1151"/>
      <c r="AF81" s="1151"/>
      <c r="AG81" s="1152"/>
    </row>
    <row r="82" spans="1:33" ht="25.5" customHeight="1">
      <c r="A82" s="1150"/>
      <c r="B82" s="1151"/>
      <c r="C82" s="1151"/>
      <c r="D82" s="1151"/>
      <c r="E82" s="1151"/>
      <c r="F82" s="1151"/>
      <c r="G82" s="1151"/>
      <c r="H82" s="1151"/>
      <c r="I82" s="1151"/>
      <c r="J82" s="1151"/>
      <c r="K82" s="1151"/>
      <c r="L82" s="1151"/>
      <c r="M82" s="1151"/>
      <c r="N82" s="1151"/>
      <c r="O82" s="1151"/>
      <c r="P82" s="1151"/>
      <c r="Q82" s="1151"/>
      <c r="R82" s="1151"/>
      <c r="S82" s="1151"/>
      <c r="T82" s="1151"/>
      <c r="U82" s="1151"/>
      <c r="V82" s="1151"/>
      <c r="W82" s="1151"/>
      <c r="X82" s="1151"/>
      <c r="Y82" s="1151"/>
      <c r="Z82" s="1151"/>
      <c r="AA82" s="1151"/>
      <c r="AB82" s="1151"/>
      <c r="AC82" s="1151"/>
      <c r="AD82" s="1151"/>
      <c r="AE82" s="1151"/>
      <c r="AF82" s="1151"/>
      <c r="AG82" s="1152"/>
    </row>
    <row r="83" spans="1:33" ht="25.5" customHeight="1">
      <c r="A83" s="1150"/>
      <c r="B83" s="1151"/>
      <c r="C83" s="1151"/>
      <c r="D83" s="1151"/>
      <c r="E83" s="1151"/>
      <c r="F83" s="1151"/>
      <c r="G83" s="1151"/>
      <c r="H83" s="1151"/>
      <c r="I83" s="1151"/>
      <c r="J83" s="1151"/>
      <c r="K83" s="1151"/>
      <c r="L83" s="1151"/>
      <c r="M83" s="1151"/>
      <c r="N83" s="1151"/>
      <c r="O83" s="1151"/>
      <c r="P83" s="1151"/>
      <c r="Q83" s="1151"/>
      <c r="R83" s="1151"/>
      <c r="S83" s="1151"/>
      <c r="T83" s="1151"/>
      <c r="U83" s="1151"/>
      <c r="V83" s="1151"/>
      <c r="W83" s="1151"/>
      <c r="X83" s="1151"/>
      <c r="Y83" s="1151"/>
      <c r="Z83" s="1151"/>
      <c r="AA83" s="1151"/>
      <c r="AB83" s="1151"/>
      <c r="AC83" s="1151"/>
      <c r="AD83" s="1151"/>
      <c r="AE83" s="1151"/>
      <c r="AF83" s="1151"/>
      <c r="AG83" s="1152"/>
    </row>
    <row r="84" spans="1:33" ht="25.5" customHeight="1" thickBot="1">
      <c r="A84" s="1153"/>
      <c r="B84" s="1154"/>
      <c r="C84" s="1154"/>
      <c r="D84" s="1154"/>
      <c r="E84" s="1154"/>
      <c r="F84" s="1154"/>
      <c r="G84" s="1154"/>
      <c r="H84" s="1154"/>
      <c r="I84" s="1154"/>
      <c r="J84" s="1154"/>
      <c r="K84" s="1154"/>
      <c r="L84" s="1154"/>
      <c r="M84" s="1154"/>
      <c r="N84" s="1154"/>
      <c r="O84" s="1154"/>
      <c r="P84" s="1154"/>
      <c r="Q84" s="1154"/>
      <c r="R84" s="1154"/>
      <c r="S84" s="1154"/>
      <c r="T84" s="1154"/>
      <c r="U84" s="1154"/>
      <c r="V84" s="1154"/>
      <c r="W84" s="1154"/>
      <c r="X84" s="1154"/>
      <c r="Y84" s="1154"/>
      <c r="Z84" s="1154"/>
      <c r="AA84" s="1154"/>
      <c r="AB84" s="1154"/>
      <c r="AC84" s="1154"/>
      <c r="AD84" s="1154"/>
      <c r="AE84" s="1154"/>
      <c r="AF84" s="1154"/>
      <c r="AG84" s="1155"/>
    </row>
    <row r="85" spans="1:33" ht="25.5" customHeight="1">
      <c r="A85" s="811" t="e">
        <f>#REF!</f>
        <v>#REF!</v>
      </c>
      <c r="B85" s="812"/>
      <c r="C85" s="812"/>
      <c r="D85" s="812"/>
      <c r="E85" s="812"/>
      <c r="F85" s="812"/>
      <c r="G85" s="812"/>
      <c r="H85" s="812"/>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290" t="e">
        <f>#REF!</f>
        <v>#REF!</v>
      </c>
    </row>
    <row r="86" spans="1:33" ht="25.5" customHeight="1">
      <c r="A86" s="299" t="e">
        <f>#REF!</f>
        <v>#REF!</v>
      </c>
      <c r="B86" s="816" t="e">
        <f>#REF!</f>
        <v>#REF!</v>
      </c>
      <c r="C86" s="816"/>
      <c r="D86" s="816"/>
      <c r="E86" s="816"/>
      <c r="F86" s="816"/>
      <c r="G86" s="816"/>
      <c r="H86" s="816"/>
      <c r="I86" s="816"/>
      <c r="J86" s="816"/>
      <c r="K86" s="816"/>
      <c r="L86" s="816"/>
      <c r="M86" s="816"/>
      <c r="N86" s="816"/>
      <c r="O86" s="816"/>
      <c r="P86" s="816"/>
      <c r="Q86" s="816"/>
      <c r="R86" s="816"/>
      <c r="S86" s="816"/>
      <c r="T86" s="816"/>
      <c r="U86" s="816"/>
      <c r="V86" s="816"/>
      <c r="W86" s="816"/>
      <c r="X86" s="816"/>
      <c r="Y86" s="816"/>
      <c r="Z86" s="816"/>
      <c r="AA86" s="816"/>
      <c r="AB86" s="816"/>
      <c r="AC86" s="816"/>
      <c r="AD86" s="816"/>
      <c r="AE86" s="816"/>
      <c r="AF86" s="816"/>
      <c r="AG86" s="249" t="e">
        <f>#REF!</f>
        <v>#REF!</v>
      </c>
    </row>
    <row r="87" spans="1:33" ht="25.5" customHeight="1">
      <c r="A87" s="1150" t="e">
        <f>#REF!</f>
        <v>#REF!</v>
      </c>
      <c r="B87" s="1151"/>
      <c r="C87" s="1151"/>
      <c r="D87" s="1151"/>
      <c r="E87" s="1151"/>
      <c r="F87" s="1151"/>
      <c r="G87" s="1151"/>
      <c r="H87" s="1151"/>
      <c r="I87" s="1151"/>
      <c r="J87" s="1151"/>
      <c r="K87" s="1151"/>
      <c r="L87" s="1151"/>
      <c r="M87" s="1151"/>
      <c r="N87" s="1151"/>
      <c r="O87" s="1151"/>
      <c r="P87" s="1151"/>
      <c r="Q87" s="1151"/>
      <c r="R87" s="1151"/>
      <c r="S87" s="1151"/>
      <c r="T87" s="1151"/>
      <c r="U87" s="1151"/>
      <c r="V87" s="1151"/>
      <c r="W87" s="1151"/>
      <c r="X87" s="1151"/>
      <c r="Y87" s="1151"/>
      <c r="Z87" s="1151"/>
      <c r="AA87" s="1151"/>
      <c r="AB87" s="1151"/>
      <c r="AC87" s="1151"/>
      <c r="AD87" s="1151"/>
      <c r="AE87" s="1151"/>
      <c r="AF87" s="1151"/>
      <c r="AG87" s="1152"/>
    </row>
    <row r="88" spans="1:33" ht="25.5" customHeight="1">
      <c r="A88" s="1150"/>
      <c r="B88" s="1151"/>
      <c r="C88" s="1151"/>
      <c r="D88" s="1151"/>
      <c r="E88" s="1151"/>
      <c r="F88" s="1151"/>
      <c r="G88" s="1151"/>
      <c r="H88" s="1151"/>
      <c r="I88" s="1151"/>
      <c r="J88" s="1151"/>
      <c r="K88" s="1151"/>
      <c r="L88" s="1151"/>
      <c r="M88" s="1151"/>
      <c r="N88" s="1151"/>
      <c r="O88" s="1151"/>
      <c r="P88" s="1151"/>
      <c r="Q88" s="1151"/>
      <c r="R88" s="1151"/>
      <c r="S88" s="1151"/>
      <c r="T88" s="1151"/>
      <c r="U88" s="1151"/>
      <c r="V88" s="1151"/>
      <c r="W88" s="1151"/>
      <c r="X88" s="1151"/>
      <c r="Y88" s="1151"/>
      <c r="Z88" s="1151"/>
      <c r="AA88" s="1151"/>
      <c r="AB88" s="1151"/>
      <c r="AC88" s="1151"/>
      <c r="AD88" s="1151"/>
      <c r="AE88" s="1151"/>
      <c r="AF88" s="1151"/>
      <c r="AG88" s="1152"/>
    </row>
    <row r="89" spans="1:33" ht="25.5" customHeight="1">
      <c r="A89" s="1150"/>
      <c r="B89" s="1151"/>
      <c r="C89" s="1151"/>
      <c r="D89" s="1151"/>
      <c r="E89" s="1151"/>
      <c r="F89" s="1151"/>
      <c r="G89" s="1151"/>
      <c r="H89" s="1151"/>
      <c r="I89" s="1151"/>
      <c r="J89" s="1151"/>
      <c r="K89" s="1151"/>
      <c r="L89" s="1151"/>
      <c r="M89" s="1151"/>
      <c r="N89" s="1151"/>
      <c r="O89" s="1151"/>
      <c r="P89" s="1151"/>
      <c r="Q89" s="1151"/>
      <c r="R89" s="1151"/>
      <c r="S89" s="1151"/>
      <c r="T89" s="1151"/>
      <c r="U89" s="1151"/>
      <c r="V89" s="1151"/>
      <c r="W89" s="1151"/>
      <c r="X89" s="1151"/>
      <c r="Y89" s="1151"/>
      <c r="Z89" s="1151"/>
      <c r="AA89" s="1151"/>
      <c r="AB89" s="1151"/>
      <c r="AC89" s="1151"/>
      <c r="AD89" s="1151"/>
      <c r="AE89" s="1151"/>
      <c r="AF89" s="1151"/>
      <c r="AG89" s="1152"/>
    </row>
    <row r="90" spans="1:33" ht="25.5" customHeight="1">
      <c r="A90" s="1150"/>
      <c r="B90" s="1151"/>
      <c r="C90" s="1151"/>
      <c r="D90" s="1151"/>
      <c r="E90" s="1151"/>
      <c r="F90" s="1151"/>
      <c r="G90" s="1151"/>
      <c r="H90" s="1151"/>
      <c r="I90" s="1151"/>
      <c r="J90" s="1151"/>
      <c r="K90" s="1151"/>
      <c r="L90" s="1151"/>
      <c r="M90" s="1151"/>
      <c r="N90" s="1151"/>
      <c r="O90" s="1151"/>
      <c r="P90" s="1151"/>
      <c r="Q90" s="1151"/>
      <c r="R90" s="1151"/>
      <c r="S90" s="1151"/>
      <c r="T90" s="1151"/>
      <c r="U90" s="1151"/>
      <c r="V90" s="1151"/>
      <c r="W90" s="1151"/>
      <c r="X90" s="1151"/>
      <c r="Y90" s="1151"/>
      <c r="Z90" s="1151"/>
      <c r="AA90" s="1151"/>
      <c r="AB90" s="1151"/>
      <c r="AC90" s="1151"/>
      <c r="AD90" s="1151"/>
      <c r="AE90" s="1151"/>
      <c r="AF90" s="1151"/>
      <c r="AG90" s="1152"/>
    </row>
    <row r="91" spans="1:33" ht="25.5" customHeight="1" thickBot="1">
      <c r="A91" s="1153"/>
      <c r="B91" s="1154"/>
      <c r="C91" s="1154"/>
      <c r="D91" s="1154"/>
      <c r="E91" s="1154"/>
      <c r="F91" s="1154"/>
      <c r="G91" s="1154"/>
      <c r="H91" s="1154"/>
      <c r="I91" s="1154"/>
      <c r="J91" s="1154"/>
      <c r="K91" s="1154"/>
      <c r="L91" s="1154"/>
      <c r="M91" s="1154"/>
      <c r="N91" s="1154"/>
      <c r="O91" s="1154"/>
      <c r="P91" s="1154"/>
      <c r="Q91" s="1154"/>
      <c r="R91" s="1154"/>
      <c r="S91" s="1154"/>
      <c r="T91" s="1154"/>
      <c r="U91" s="1154"/>
      <c r="V91" s="1154"/>
      <c r="W91" s="1154"/>
      <c r="X91" s="1154"/>
      <c r="Y91" s="1154"/>
      <c r="Z91" s="1154"/>
      <c r="AA91" s="1154"/>
      <c r="AB91" s="1154"/>
      <c r="AC91" s="1154"/>
      <c r="AD91" s="1154"/>
      <c r="AE91" s="1154"/>
      <c r="AF91" s="1154"/>
      <c r="AG91" s="1155"/>
    </row>
    <row r="92" spans="1:33" ht="25.5" customHeight="1">
      <c r="A92" s="811" t="e">
        <f>#REF!</f>
        <v>#REF!</v>
      </c>
      <c r="B92" s="812"/>
      <c r="C92" s="812"/>
      <c r="D92" s="812"/>
      <c r="E92" s="812"/>
      <c r="F92" s="812"/>
      <c r="G92" s="812"/>
      <c r="H92" s="812"/>
      <c r="I92" s="812"/>
      <c r="J92" s="812"/>
      <c r="K92" s="812"/>
      <c r="L92" s="812"/>
      <c r="M92" s="812"/>
      <c r="N92" s="812"/>
      <c r="O92" s="812"/>
      <c r="P92" s="812"/>
      <c r="Q92" s="812"/>
      <c r="R92" s="812"/>
      <c r="S92" s="812"/>
      <c r="T92" s="812"/>
      <c r="U92" s="812"/>
      <c r="V92" s="812"/>
      <c r="W92" s="812"/>
      <c r="X92" s="812"/>
      <c r="Y92" s="812"/>
      <c r="Z92" s="812"/>
      <c r="AA92" s="298" t="e">
        <f>#REF!</f>
        <v>#REF!</v>
      </c>
      <c r="AB92" s="298" t="e">
        <f>#REF!</f>
        <v>#REF!</v>
      </c>
      <c r="AC92" s="298" t="e">
        <f>#REF!</f>
        <v>#REF!</v>
      </c>
      <c r="AD92" s="298" t="e">
        <f>#REF!</f>
        <v>#REF!</v>
      </c>
      <c r="AE92" s="298" t="e">
        <f>#REF!</f>
        <v>#REF!</v>
      </c>
      <c r="AF92" s="298" t="e">
        <f>#REF!</f>
        <v>#REF!</v>
      </c>
      <c r="AG92" s="297" t="e">
        <f>#REF!</f>
        <v>#REF!</v>
      </c>
    </row>
    <row r="93" spans="1:33" ht="25.5" customHeight="1">
      <c r="A93" s="296" t="e">
        <f>#REF!</f>
        <v>#REF!</v>
      </c>
      <c r="B93" s="816" t="e">
        <f>#REF!</f>
        <v>#REF!</v>
      </c>
      <c r="C93" s="816"/>
      <c r="D93" s="816"/>
      <c r="E93" s="816"/>
      <c r="F93" s="816"/>
      <c r="G93" s="816"/>
      <c r="H93" s="816"/>
      <c r="I93" s="816"/>
      <c r="J93" s="816"/>
      <c r="K93" s="816"/>
      <c r="L93" s="816"/>
      <c r="M93" s="816"/>
      <c r="N93" s="816"/>
      <c r="O93" s="816"/>
      <c r="P93" s="816"/>
      <c r="Q93" s="816"/>
      <c r="R93" s="816"/>
      <c r="S93" s="816"/>
      <c r="T93" s="816"/>
      <c r="U93" s="816"/>
      <c r="V93" s="816"/>
      <c r="W93" s="816"/>
      <c r="X93" s="816"/>
      <c r="Y93" s="816"/>
      <c r="Z93" s="816"/>
      <c r="AA93" s="816"/>
      <c r="AB93" s="816"/>
      <c r="AC93" s="816"/>
      <c r="AD93" s="816"/>
      <c r="AE93" s="816"/>
      <c r="AF93" s="816"/>
      <c r="AG93" s="295" t="e">
        <f>#REF!</f>
        <v>#REF!</v>
      </c>
    </row>
    <row r="94" spans="1:33" ht="25.5" customHeight="1">
      <c r="A94" s="1150" t="e">
        <f>#REF!</f>
        <v>#REF!</v>
      </c>
      <c r="B94" s="1151"/>
      <c r="C94" s="1151"/>
      <c r="D94" s="1151"/>
      <c r="E94" s="1151"/>
      <c r="F94" s="1151"/>
      <c r="G94" s="1151"/>
      <c r="H94" s="1151"/>
      <c r="I94" s="1151"/>
      <c r="J94" s="1151"/>
      <c r="K94" s="1151"/>
      <c r="L94" s="1151"/>
      <c r="M94" s="1151"/>
      <c r="N94" s="1151"/>
      <c r="O94" s="1151"/>
      <c r="P94" s="1151"/>
      <c r="Q94" s="1151"/>
      <c r="R94" s="1151"/>
      <c r="S94" s="1151"/>
      <c r="T94" s="1151"/>
      <c r="U94" s="1151"/>
      <c r="V94" s="1151"/>
      <c r="W94" s="1151"/>
      <c r="X94" s="1151"/>
      <c r="Y94" s="1151"/>
      <c r="Z94" s="1151"/>
      <c r="AA94" s="1151"/>
      <c r="AB94" s="1151"/>
      <c r="AC94" s="1151"/>
      <c r="AD94" s="1151"/>
      <c r="AE94" s="1151"/>
      <c r="AF94" s="1151"/>
      <c r="AG94" s="1152"/>
    </row>
    <row r="95" spans="1:33" ht="25.5" customHeight="1">
      <c r="A95" s="1150"/>
      <c r="B95" s="1151"/>
      <c r="C95" s="1151"/>
      <c r="D95" s="1151"/>
      <c r="E95" s="1151"/>
      <c r="F95" s="1151"/>
      <c r="G95" s="1151"/>
      <c r="H95" s="1151"/>
      <c r="I95" s="1151"/>
      <c r="J95" s="1151"/>
      <c r="K95" s="1151"/>
      <c r="L95" s="1151"/>
      <c r="M95" s="1151"/>
      <c r="N95" s="1151"/>
      <c r="O95" s="1151"/>
      <c r="P95" s="1151"/>
      <c r="Q95" s="1151"/>
      <c r="R95" s="1151"/>
      <c r="S95" s="1151"/>
      <c r="T95" s="1151"/>
      <c r="U95" s="1151"/>
      <c r="V95" s="1151"/>
      <c r="W95" s="1151"/>
      <c r="X95" s="1151"/>
      <c r="Y95" s="1151"/>
      <c r="Z95" s="1151"/>
      <c r="AA95" s="1151"/>
      <c r="AB95" s="1151"/>
      <c r="AC95" s="1151"/>
      <c r="AD95" s="1151"/>
      <c r="AE95" s="1151"/>
      <c r="AF95" s="1151"/>
      <c r="AG95" s="1152"/>
    </row>
    <row r="96" spans="1:33" ht="25.5" customHeight="1" thickBot="1">
      <c r="A96" s="1153"/>
      <c r="B96" s="1154"/>
      <c r="C96" s="1154"/>
      <c r="D96" s="1154"/>
      <c r="E96" s="1154"/>
      <c r="F96" s="1154"/>
      <c r="G96" s="1154"/>
      <c r="H96" s="1154"/>
      <c r="I96" s="1154"/>
      <c r="J96" s="1154"/>
      <c r="K96" s="1154"/>
      <c r="L96" s="1154"/>
      <c r="M96" s="1154"/>
      <c r="N96" s="1154"/>
      <c r="O96" s="1154"/>
      <c r="P96" s="1154"/>
      <c r="Q96" s="1154"/>
      <c r="R96" s="1154"/>
      <c r="S96" s="1154"/>
      <c r="T96" s="1154"/>
      <c r="U96" s="1154"/>
      <c r="V96" s="1154"/>
      <c r="W96" s="1154"/>
      <c r="X96" s="1154"/>
      <c r="Y96" s="1154"/>
      <c r="Z96" s="1154"/>
      <c r="AA96" s="1154"/>
      <c r="AB96" s="1154"/>
      <c r="AC96" s="1154"/>
      <c r="AD96" s="1154"/>
      <c r="AE96" s="1154"/>
      <c r="AF96" s="1154"/>
      <c r="AG96" s="1155"/>
    </row>
    <row r="97" spans="1:69" ht="25.5" customHeight="1">
      <c r="A97" s="294" t="e">
        <f>#REF!</f>
        <v>#REF!</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2"/>
    </row>
    <row r="98" spans="1:69" ht="25.5" customHeight="1">
      <c r="A98" s="1269" t="e">
        <f>#REF!</f>
        <v>#REF!</v>
      </c>
      <c r="B98" s="1269"/>
      <c r="C98" s="400" t="e">
        <f>#REF!</f>
        <v>#REF!</v>
      </c>
      <c r="D98" s="403"/>
      <c r="E98" s="400"/>
      <c r="F98" s="1269" t="e">
        <f>#REF!</f>
        <v>#REF!</v>
      </c>
      <c r="G98" s="1269"/>
      <c r="H98" s="400" t="e">
        <f>#REF!</f>
        <v>#REF!</v>
      </c>
      <c r="I98" s="403"/>
      <c r="J98" s="400"/>
      <c r="K98" s="400"/>
      <c r="L98" s="400"/>
      <c r="M98" s="400"/>
      <c r="N98" s="400"/>
      <c r="O98" s="400"/>
      <c r="P98" s="404"/>
      <c r="Q98" s="404"/>
      <c r="R98" s="404"/>
      <c r="S98" s="404"/>
      <c r="T98" s="404"/>
      <c r="U98" s="404"/>
      <c r="V98" s="404"/>
      <c r="W98" s="404"/>
      <c r="X98" s="405"/>
      <c r="Y98" s="400"/>
      <c r="Z98" s="405"/>
      <c r="AA98" s="405"/>
      <c r="AB98" s="406"/>
      <c r="AC98" s="406"/>
      <c r="AD98" s="406"/>
      <c r="AE98" s="406"/>
      <c r="AF98" s="406"/>
      <c r="AG98" s="412"/>
    </row>
    <row r="99" spans="1:69" ht="25.5" customHeight="1" thickBot="1">
      <c r="A99" s="199" t="e">
        <f>#REF!</f>
        <v>#REF!</v>
      </c>
      <c r="B99" s="974" t="e">
        <f>#REF!</f>
        <v>#REF!</v>
      </c>
      <c r="C99" s="974"/>
      <c r="D99" s="974"/>
      <c r="E99" s="974"/>
      <c r="F99" s="974"/>
      <c r="G99" s="974"/>
      <c r="H99" s="291" t="e">
        <f>#REF!</f>
        <v>#REF!</v>
      </c>
      <c r="I99" s="1184" t="e">
        <f>#REF!</f>
        <v>#REF!</v>
      </c>
      <c r="J99" s="1185"/>
      <c r="K99" s="1185"/>
      <c r="L99" s="1185"/>
      <c r="M99" s="1185"/>
      <c r="N99" s="1185"/>
      <c r="O99" s="1185"/>
      <c r="P99" s="1185"/>
      <c r="Q99" s="1185"/>
      <c r="R99" s="1185"/>
      <c r="S99" s="1185"/>
      <c r="T99" s="1185"/>
      <c r="U99" s="1185"/>
      <c r="V99" s="1185"/>
      <c r="W99" s="1185"/>
      <c r="X99" s="1185"/>
      <c r="Y99" s="1185"/>
      <c r="Z99" s="1185"/>
      <c r="AA99" s="1185"/>
      <c r="AB99" s="1185"/>
      <c r="AC99" s="1185"/>
      <c r="AD99" s="1185"/>
      <c r="AE99" s="1185"/>
      <c r="AF99" s="1185"/>
      <c r="AG99" s="1186"/>
      <c r="AI99" s="288" t="s">
        <v>257</v>
      </c>
    </row>
    <row r="100" spans="1:69" ht="25.5" customHeight="1">
      <c r="A100" s="189" t="e">
        <f>#REF!</f>
        <v>#REF!</v>
      </c>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90"/>
      <c r="AI100" s="288" t="s">
        <v>256</v>
      </c>
    </row>
    <row r="101" spans="1:69" ht="25.5" customHeight="1">
      <c r="A101" s="248" t="e">
        <f>#REF!</f>
        <v>#REF!</v>
      </c>
      <c r="B101" s="666" t="e">
        <f>#REF!</f>
        <v>#REF!</v>
      </c>
      <c r="C101" s="666"/>
      <c r="D101" s="666"/>
      <c r="E101" s="666"/>
      <c r="F101" s="666"/>
      <c r="G101" s="666"/>
      <c r="H101" s="666"/>
      <c r="I101" s="666"/>
      <c r="J101" s="666"/>
      <c r="K101" s="205" t="e">
        <f>#REF!</f>
        <v>#REF!</v>
      </c>
      <c r="L101" s="1115" t="e">
        <f>#REF!</f>
        <v>#REF!</v>
      </c>
      <c r="M101" s="1116"/>
      <c r="N101" s="1116"/>
      <c r="O101" s="1116"/>
      <c r="P101" s="1116"/>
      <c r="Q101" s="1116"/>
      <c r="R101" s="1116"/>
      <c r="S101" s="1116"/>
      <c r="T101" s="1116"/>
      <c r="U101" s="1116"/>
      <c r="V101" s="1116"/>
      <c r="W101" s="1116"/>
      <c r="X101" s="1116"/>
      <c r="Y101" s="1116"/>
      <c r="Z101" s="1116"/>
      <c r="AA101" s="1116"/>
      <c r="AB101" s="1116"/>
      <c r="AC101" s="1116"/>
      <c r="AD101" s="1116"/>
      <c r="AE101" s="1116"/>
      <c r="AF101" s="1116"/>
      <c r="AG101" s="1117"/>
      <c r="AI101" s="288" t="s">
        <v>255</v>
      </c>
    </row>
    <row r="102" spans="1:69" ht="25.5" customHeight="1">
      <c r="A102" s="191" t="e">
        <f>#REF!</f>
        <v>#REF!</v>
      </c>
      <c r="B102" s="666" t="e">
        <f>#REF!</f>
        <v>#REF!</v>
      </c>
      <c r="C102" s="666"/>
      <c r="D102" s="666"/>
      <c r="E102" s="666"/>
      <c r="F102" s="666"/>
      <c r="G102" s="666"/>
      <c r="H102" s="666"/>
      <c r="I102" s="666"/>
      <c r="J102" s="666"/>
      <c r="K102" s="197" t="e">
        <f>#REF!</f>
        <v>#REF!</v>
      </c>
      <c r="L102" s="1115" t="e">
        <f>#REF!</f>
        <v>#REF!</v>
      </c>
      <c r="M102" s="1116"/>
      <c r="N102" s="1116"/>
      <c r="O102" s="1116"/>
      <c r="P102" s="1116"/>
      <c r="Q102" s="1116"/>
      <c r="R102" s="1116"/>
      <c r="S102" s="1116"/>
      <c r="T102" s="1116"/>
      <c r="U102" s="1116"/>
      <c r="V102" s="1116"/>
      <c r="W102" s="1116"/>
      <c r="X102" s="1116"/>
      <c r="Y102" s="1116"/>
      <c r="Z102" s="1116"/>
      <c r="AA102" s="1116"/>
      <c r="AB102" s="1116"/>
      <c r="AC102" s="1116"/>
      <c r="AD102" s="1116"/>
      <c r="AE102" s="1116"/>
      <c r="AF102" s="1116"/>
      <c r="AG102" s="1117"/>
      <c r="AI102" s="288" t="s">
        <v>254</v>
      </c>
    </row>
    <row r="103" spans="1:69" ht="25.5" customHeight="1">
      <c r="A103" s="191" t="e">
        <f>#REF!</f>
        <v>#REF!</v>
      </c>
      <c r="B103" s="666" t="e">
        <f>#REF!</f>
        <v>#REF!</v>
      </c>
      <c r="C103" s="666"/>
      <c r="D103" s="666"/>
      <c r="E103" s="666"/>
      <c r="F103" s="666"/>
      <c r="G103" s="666"/>
      <c r="H103" s="666"/>
      <c r="I103" s="666"/>
      <c r="J103" s="666"/>
      <c r="K103" s="197" t="e">
        <f>#REF!</f>
        <v>#REF!</v>
      </c>
      <c r="L103" s="1253" t="e">
        <f>#REF!</f>
        <v>#REF!</v>
      </c>
      <c r="M103" s="1241"/>
      <c r="N103" s="384" t="e">
        <f>#REF!</f>
        <v>#REF!</v>
      </c>
      <c r="O103" s="384"/>
      <c r="P103" s="384" t="e">
        <f>#REF!</f>
        <v>#REF!</v>
      </c>
      <c r="Q103" s="1241" t="e">
        <f>#REF!</f>
        <v>#REF!</v>
      </c>
      <c r="R103" s="1241"/>
      <c r="S103" s="384" t="e">
        <f>#REF!</f>
        <v>#REF!</v>
      </c>
      <c r="T103" s="408"/>
      <c r="U103" s="408" t="e">
        <f>#REF!</f>
        <v>#REF!</v>
      </c>
      <c r="V103" s="409" t="e">
        <f>#REF!</f>
        <v>#REF!</v>
      </c>
      <c r="W103" s="410"/>
      <c r="X103" s="410"/>
      <c r="Y103" s="410"/>
      <c r="Z103" s="410"/>
      <c r="AA103" s="410"/>
      <c r="AB103" s="384"/>
      <c r="AC103" s="384"/>
      <c r="AD103" s="384"/>
      <c r="AE103" s="384"/>
      <c r="AF103" s="384"/>
      <c r="AG103" s="411"/>
      <c r="AI103" s="288" t="s">
        <v>253</v>
      </c>
    </row>
    <row r="104" spans="1:69" ht="25.5" customHeight="1">
      <c r="A104" s="191" t="e">
        <f>#REF!</f>
        <v>#REF!</v>
      </c>
      <c r="B104" s="666" t="e">
        <f>#REF!</f>
        <v>#REF!</v>
      </c>
      <c r="C104" s="666"/>
      <c r="D104" s="666"/>
      <c r="E104" s="666"/>
      <c r="F104" s="666"/>
      <c r="G104" s="666"/>
      <c r="H104" s="666"/>
      <c r="I104" s="666"/>
      <c r="J104" s="666"/>
      <c r="K104" s="197" t="e">
        <f>#REF!</f>
        <v>#REF!</v>
      </c>
      <c r="L104" s="1244" t="e">
        <f>#REF!</f>
        <v>#REF!</v>
      </c>
      <c r="M104" s="1245"/>
      <c r="N104" s="1245"/>
      <c r="O104" s="1245"/>
      <c r="P104" s="1245"/>
      <c r="Q104" s="1245"/>
      <c r="R104" s="1245"/>
      <c r="S104" s="1245"/>
      <c r="T104" s="1245"/>
      <c r="U104" s="1245"/>
      <c r="V104" s="1245"/>
      <c r="W104" s="1245"/>
      <c r="X104" s="1245"/>
      <c r="Y104" s="1245"/>
      <c r="Z104" s="1245"/>
      <c r="AA104" s="1245"/>
      <c r="AB104" s="1245"/>
      <c r="AC104" s="1245"/>
      <c r="AD104" s="1245"/>
      <c r="AE104" s="1245"/>
      <c r="AF104" s="1245"/>
      <c r="AG104" s="1246"/>
      <c r="AI104" s="288" t="s">
        <v>252</v>
      </c>
    </row>
    <row r="105" spans="1:69" ht="25.5" customHeight="1">
      <c r="A105" s="219" t="e">
        <f>#REF!</f>
        <v>#REF!</v>
      </c>
      <c r="B105" s="672" t="e">
        <f>#REF!</f>
        <v>#REF!</v>
      </c>
      <c r="C105" s="672"/>
      <c r="D105" s="672"/>
      <c r="E105" s="672"/>
      <c r="F105" s="672"/>
      <c r="G105" s="672"/>
      <c r="H105" s="672"/>
      <c r="I105" s="672"/>
      <c r="J105" s="672"/>
      <c r="K105" s="220" t="e">
        <f>#REF!</f>
        <v>#REF!</v>
      </c>
      <c r="L105" s="1247" t="e">
        <f>#REF!</f>
        <v>#REF!</v>
      </c>
      <c r="M105" s="1248"/>
      <c r="N105" s="1248"/>
      <c r="O105" s="1248"/>
      <c r="P105" s="1248"/>
      <c r="Q105" s="1248"/>
      <c r="R105" s="1248"/>
      <c r="S105" s="1248"/>
      <c r="T105" s="1248"/>
      <c r="U105" s="1248"/>
      <c r="V105" s="1248"/>
      <c r="W105" s="1248"/>
      <c r="X105" s="1248"/>
      <c r="Y105" s="1248"/>
      <c r="Z105" s="1248"/>
      <c r="AA105" s="1248"/>
      <c r="AB105" s="1248"/>
      <c r="AC105" s="1248"/>
      <c r="AD105" s="1248"/>
      <c r="AE105" s="1248"/>
      <c r="AF105" s="1248"/>
      <c r="AG105" s="1249"/>
    </row>
    <row r="106" spans="1:69" ht="25.5" customHeight="1" thickBot="1">
      <c r="A106" s="221" t="e">
        <f>#REF!</f>
        <v>#REF!</v>
      </c>
      <c r="B106" s="662" t="e">
        <f>#REF!</f>
        <v>#REF!</v>
      </c>
      <c r="C106" s="662"/>
      <c r="D106" s="662"/>
      <c r="E106" s="662"/>
      <c r="F106" s="662"/>
      <c r="G106" s="662"/>
      <c r="H106" s="662"/>
      <c r="I106" s="662"/>
      <c r="J106" s="662"/>
      <c r="K106" s="222" t="e">
        <f>#REF!</f>
        <v>#REF!</v>
      </c>
      <c r="L106" s="1250" t="e">
        <f>#REF!</f>
        <v>#REF!</v>
      </c>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2"/>
    </row>
    <row r="107" spans="1:69" ht="9" customHeight="1">
      <c r="A107" s="1" t="e">
        <f>#REF!</f>
        <v>#REF!</v>
      </c>
    </row>
    <row r="108" spans="1:69" s="27" customFormat="1" ht="21.75" customHeight="1">
      <c r="A108" s="27" t="e">
        <f>#REF!</f>
        <v>#REF!</v>
      </c>
      <c r="J108" s="28"/>
      <c r="K108" s="28"/>
    </row>
    <row r="109" spans="1:69" s="27" customFormat="1" ht="55.5" customHeight="1">
      <c r="A109" s="27" t="e">
        <f>#REF!</f>
        <v>#REF!</v>
      </c>
      <c r="B109" s="1242" t="e">
        <f>#REF!</f>
        <v>#REF!</v>
      </c>
      <c r="C109" s="1242"/>
      <c r="D109" s="1242"/>
      <c r="E109" s="1242"/>
      <c r="F109" s="1242"/>
      <c r="G109" s="1242"/>
      <c r="H109" s="1242"/>
      <c r="I109" s="1242"/>
      <c r="J109" s="1242"/>
      <c r="K109" s="1242"/>
      <c r="L109" s="1242"/>
      <c r="M109" s="1242"/>
      <c r="N109" s="1242"/>
      <c r="O109" s="1242"/>
      <c r="P109" s="1242"/>
      <c r="Q109" s="1242"/>
      <c r="R109" s="1242"/>
      <c r="S109" s="1242"/>
      <c r="T109" s="1242"/>
      <c r="U109" s="1242"/>
      <c r="V109" s="1242"/>
      <c r="W109" s="1242"/>
      <c r="X109" s="1242"/>
      <c r="Y109" s="1242"/>
      <c r="Z109" s="1242"/>
      <c r="AA109" s="1242"/>
      <c r="AB109" s="1242"/>
      <c r="AC109" s="1242"/>
      <c r="AD109" s="1242"/>
      <c r="AE109" s="1242"/>
      <c r="AF109" s="1242"/>
      <c r="AG109" s="27" t="e">
        <f>#REF!</f>
        <v>#REF!</v>
      </c>
      <c r="AV109" s="386"/>
      <c r="AW109" s="1"/>
      <c r="AX109" s="13"/>
      <c r="AY109" s="13"/>
      <c r="AZ109" s="13"/>
      <c r="BA109" s="13"/>
      <c r="BB109" s="386"/>
      <c r="BC109" s="1"/>
      <c r="BD109" s="13"/>
      <c r="BE109" s="13"/>
      <c r="BF109" s="13"/>
      <c r="BG109" s="13"/>
      <c r="BH109" s="13"/>
      <c r="BI109" s="13"/>
      <c r="BJ109" s="13"/>
      <c r="BK109" s="13"/>
      <c r="BL109" s="13"/>
      <c r="BM109" s="386"/>
      <c r="BN109" s="161"/>
      <c r="BO109" s="13"/>
      <c r="BP109" s="13"/>
      <c r="BQ109" s="13"/>
    </row>
    <row r="110" spans="1:69" s="27" customFormat="1" ht="62.25" customHeight="1">
      <c r="A110" s="27" t="e">
        <f>#REF!</f>
        <v>#REF!</v>
      </c>
      <c r="B110" s="1242"/>
      <c r="C110" s="1242"/>
      <c r="D110" s="1242"/>
      <c r="E110" s="1242"/>
      <c r="F110" s="1242"/>
      <c r="G110" s="1242"/>
      <c r="H110" s="1242"/>
      <c r="I110" s="1242"/>
      <c r="J110" s="1242"/>
      <c r="K110" s="1242"/>
      <c r="L110" s="1242"/>
      <c r="M110" s="1242"/>
      <c r="N110" s="1242"/>
      <c r="O110" s="1242"/>
      <c r="P110" s="1242"/>
      <c r="Q110" s="1242"/>
      <c r="R110" s="1242"/>
      <c r="S110" s="1242"/>
      <c r="T110" s="1242"/>
      <c r="U110" s="1242"/>
      <c r="V110" s="1242"/>
      <c r="W110" s="1242"/>
      <c r="X110" s="1242"/>
      <c r="Y110" s="1242"/>
      <c r="Z110" s="1242"/>
      <c r="AA110" s="1242"/>
      <c r="AB110" s="1242"/>
      <c r="AC110" s="1242"/>
      <c r="AD110" s="1242"/>
      <c r="AE110" s="1242"/>
      <c r="AF110" s="1242"/>
      <c r="AG110" s="27" t="e">
        <f>#REF!</f>
        <v>#REF!</v>
      </c>
      <c r="AV110" s="386"/>
      <c r="AW110" s="1"/>
      <c r="AX110" s="13"/>
      <c r="AY110" s="13"/>
      <c r="AZ110" s="13"/>
      <c r="BA110" s="13"/>
      <c r="BB110" s="386"/>
      <c r="BC110" s="1"/>
      <c r="BD110" s="13"/>
      <c r="BE110" s="13"/>
      <c r="BF110" s="13"/>
      <c r="BG110" s="13"/>
      <c r="BH110" s="13"/>
      <c r="BI110" s="13"/>
      <c r="BJ110" s="13"/>
      <c r="BK110" s="13"/>
      <c r="BL110" s="13"/>
      <c r="BM110" s="13"/>
      <c r="BN110" s="13"/>
      <c r="BO110" s="13"/>
      <c r="BP110" s="13"/>
      <c r="BQ110" s="13"/>
    </row>
    <row r="111" spans="1:69" ht="9" customHeight="1"/>
  </sheetData>
  <mergeCells count="185">
    <mergeCell ref="B105:J105"/>
    <mergeCell ref="L105:AG105"/>
    <mergeCell ref="B106:J106"/>
    <mergeCell ref="L106:AG106"/>
    <mergeCell ref="B109:AF110"/>
    <mergeCell ref="B102:J102"/>
    <mergeCell ref="L102:AG102"/>
    <mergeCell ref="B103:J103"/>
    <mergeCell ref="L103:M103"/>
    <mergeCell ref="Q103:R103"/>
    <mergeCell ref="B104:J104"/>
    <mergeCell ref="L104:AG104"/>
    <mergeCell ref="A98:B98"/>
    <mergeCell ref="F98:G98"/>
    <mergeCell ref="B99:G99"/>
    <mergeCell ref="I99:AG99"/>
    <mergeCell ref="B101:J101"/>
    <mergeCell ref="L101:AG101"/>
    <mergeCell ref="A85:AF85"/>
    <mergeCell ref="B86:AF86"/>
    <mergeCell ref="A87:AG91"/>
    <mergeCell ref="A92:Z92"/>
    <mergeCell ref="B93:AF93"/>
    <mergeCell ref="A94:AG96"/>
    <mergeCell ref="A78:J78"/>
    <mergeCell ref="K78:Q78"/>
    <mergeCell ref="R78:X78"/>
    <mergeCell ref="Y78:AG78"/>
    <mergeCell ref="A79:V79"/>
    <mergeCell ref="A80:AG84"/>
    <mergeCell ref="A76:E76"/>
    <mergeCell ref="F76:J76"/>
    <mergeCell ref="K76:Q76"/>
    <mergeCell ref="R76:X76"/>
    <mergeCell ref="Y76:AG76"/>
    <mergeCell ref="A77:E77"/>
    <mergeCell ref="F77:J77"/>
    <mergeCell ref="K77:Q77"/>
    <mergeCell ref="R77:X77"/>
    <mergeCell ref="Y77:AG77"/>
    <mergeCell ref="A74:E74"/>
    <mergeCell ref="F74:J74"/>
    <mergeCell ref="K74:Q74"/>
    <mergeCell ref="R74:X74"/>
    <mergeCell ref="Y74:AG74"/>
    <mergeCell ref="A75:E75"/>
    <mergeCell ref="F75:J75"/>
    <mergeCell ref="K75:Q75"/>
    <mergeCell ref="R75:X75"/>
    <mergeCell ref="Y75:AG7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B66:H66"/>
    <mergeCell ref="J66:R66"/>
    <mergeCell ref="S66:AG66"/>
    <mergeCell ref="B67:H67"/>
    <mergeCell ref="J67:R67"/>
    <mergeCell ref="S67:AG67"/>
    <mergeCell ref="B62:K62"/>
    <mergeCell ref="A64:I64"/>
    <mergeCell ref="J64:R64"/>
    <mergeCell ref="S64:AG64"/>
    <mergeCell ref="B65:H65"/>
    <mergeCell ref="J65:R65"/>
    <mergeCell ref="S65:AG65"/>
    <mergeCell ref="A59:V59"/>
    <mergeCell ref="B60:K60"/>
    <mergeCell ref="M60:W60"/>
    <mergeCell ref="X60:AF60"/>
    <mergeCell ref="B61:K61"/>
    <mergeCell ref="M61:W61"/>
    <mergeCell ref="X61:AF61"/>
    <mergeCell ref="P55:Q57"/>
    <mergeCell ref="R55:S57"/>
    <mergeCell ref="T55:U57"/>
    <mergeCell ref="V55:W57"/>
    <mergeCell ref="X55:Y57"/>
    <mergeCell ref="Z55:AA57"/>
    <mergeCell ref="D55:E57"/>
    <mergeCell ref="F55:G57"/>
    <mergeCell ref="H55:I57"/>
    <mergeCell ref="J55:K57"/>
    <mergeCell ref="L55:M57"/>
    <mergeCell ref="N55:O57"/>
    <mergeCell ref="P54:Q54"/>
    <mergeCell ref="R54:S54"/>
    <mergeCell ref="T54:U54"/>
    <mergeCell ref="V54:W54"/>
    <mergeCell ref="X54:Y54"/>
    <mergeCell ref="Z54:AA54"/>
    <mergeCell ref="D54:E54"/>
    <mergeCell ref="F54:G54"/>
    <mergeCell ref="H54:I54"/>
    <mergeCell ref="J54:K54"/>
    <mergeCell ref="L54:M54"/>
    <mergeCell ref="N54:O54"/>
    <mergeCell ref="A45:AG46"/>
    <mergeCell ref="A47:V47"/>
    <mergeCell ref="B48:Y48"/>
    <mergeCell ref="A49:AG51"/>
    <mergeCell ref="A52:V52"/>
    <mergeCell ref="D53:U53"/>
    <mergeCell ref="V53:AA53"/>
    <mergeCell ref="B39:AF39"/>
    <mergeCell ref="A40:E41"/>
    <mergeCell ref="F40:AG41"/>
    <mergeCell ref="A42:E43"/>
    <mergeCell ref="F42:AG43"/>
    <mergeCell ref="A44:L44"/>
    <mergeCell ref="A35:AC35"/>
    <mergeCell ref="B36:H36"/>
    <mergeCell ref="J36:AG36"/>
    <mergeCell ref="B37:H37"/>
    <mergeCell ref="J37:AG37"/>
    <mergeCell ref="A38:AC38"/>
    <mergeCell ref="B32:H32"/>
    <mergeCell ref="J32:AG32"/>
    <mergeCell ref="B33:H33"/>
    <mergeCell ref="J33:AG33"/>
    <mergeCell ref="B34:H34"/>
    <mergeCell ref="J34:V34"/>
    <mergeCell ref="W34:AA34"/>
    <mergeCell ref="A26:J26"/>
    <mergeCell ref="L26:O26"/>
    <mergeCell ref="P26:AG26"/>
    <mergeCell ref="A27:AG29"/>
    <mergeCell ref="A30:Z30"/>
    <mergeCell ref="A31:I31"/>
    <mergeCell ref="J31:AG31"/>
    <mergeCell ref="B20:J20"/>
    <mergeCell ref="L20:AG20"/>
    <mergeCell ref="B21:J21"/>
    <mergeCell ref="L21:AG21"/>
    <mergeCell ref="B22:J25"/>
    <mergeCell ref="L22:M22"/>
    <mergeCell ref="L23:M23"/>
    <mergeCell ref="T24:AG24"/>
    <mergeCell ref="T25:AG25"/>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8:E8"/>
    <mergeCell ref="F8:AG8"/>
    <mergeCell ref="A9:E9"/>
    <mergeCell ref="F9:P9"/>
    <mergeCell ref="Q9:U9"/>
    <mergeCell ref="V9:AG9"/>
    <mergeCell ref="A7:E7"/>
    <mergeCell ref="F7:M7"/>
    <mergeCell ref="N7:Q7"/>
    <mergeCell ref="R7:U7"/>
    <mergeCell ref="X7:AB7"/>
    <mergeCell ref="AC7:AF7"/>
    <mergeCell ref="A2:AG2"/>
    <mergeCell ref="A4:E4"/>
    <mergeCell ref="F4:AG4"/>
    <mergeCell ref="A5:E5"/>
    <mergeCell ref="F5:AG5"/>
    <mergeCell ref="A6:E6"/>
    <mergeCell ref="F6:G6"/>
    <mergeCell ref="I6:Q6"/>
    <mergeCell ref="S6:AG6"/>
  </mergeCells>
  <phoneticPr fontId="8"/>
  <dataValidations count="2">
    <dataValidation type="list" allowBlank="1" showInputMessage="1" showErrorMessage="1" sqref="I99:AG99" xr:uid="{00000000-0002-0000-0F00-000000000000}">
      <formula1>#REF!</formula1>
    </dataValidation>
    <dataValidation type="list" allowBlank="1" showInputMessage="1" showErrorMessage="1" sqref="J31:AG31" xr:uid="{00000000-0002-0000-0F00-000001000000}">
      <formula1>$AI$32:$AI$34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29" max="32" man="1"/>
    <brk id="58"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359</v>
      </c>
    </row>
    <row r="2" spans="1:35" ht="25.5" customHeight="1">
      <c r="A2" s="607" t="e">
        <f>#REF!</f>
        <v>#REF!</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608" t="e">
        <f>#REF!</f>
        <v>#REF!</v>
      </c>
      <c r="B4" s="609"/>
      <c r="C4" s="609"/>
      <c r="D4" s="609"/>
      <c r="E4" s="610"/>
      <c r="F4" s="1112" t="e">
        <f>#REF!</f>
        <v>#REF!</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4"/>
    </row>
    <row r="5" spans="1:35" ht="25.5" customHeight="1">
      <c r="A5" s="593" t="e">
        <f>#REF!</f>
        <v>#REF!</v>
      </c>
      <c r="B5" s="594"/>
      <c r="C5" s="594"/>
      <c r="D5" s="594"/>
      <c r="E5" s="595"/>
      <c r="F5" s="1115" t="e">
        <f>#REF!</f>
        <v>#REF!</v>
      </c>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7"/>
    </row>
    <row r="6" spans="1:35" ht="28.5" customHeight="1">
      <c r="A6" s="593" t="e">
        <f>#REF!</f>
        <v>#REF!</v>
      </c>
      <c r="B6" s="594"/>
      <c r="C6" s="594"/>
      <c r="D6" s="594"/>
      <c r="E6" s="595"/>
      <c r="F6" s="1118" t="e">
        <f>#REF!</f>
        <v>#REF!</v>
      </c>
      <c r="G6" s="594"/>
      <c r="H6" s="207" t="e">
        <f>#REF!</f>
        <v>#REF!</v>
      </c>
      <c r="I6" s="1116" t="e">
        <f>#REF!</f>
        <v>#REF!</v>
      </c>
      <c r="J6" s="1116"/>
      <c r="K6" s="1116"/>
      <c r="L6" s="1116"/>
      <c r="M6" s="1116"/>
      <c r="N6" s="1116"/>
      <c r="O6" s="1116"/>
      <c r="P6" s="1116"/>
      <c r="Q6" s="1116"/>
      <c r="R6" s="384" t="e">
        <f>#REF!</f>
        <v>#REF!</v>
      </c>
      <c r="S6" s="1116" t="e">
        <f>#REF!</f>
        <v>#REF!</v>
      </c>
      <c r="T6" s="1116"/>
      <c r="U6" s="1116"/>
      <c r="V6" s="1116"/>
      <c r="W6" s="1116"/>
      <c r="X6" s="1116"/>
      <c r="Y6" s="1116"/>
      <c r="Z6" s="1116"/>
      <c r="AA6" s="1116"/>
      <c r="AB6" s="1116"/>
      <c r="AC6" s="1116"/>
      <c r="AD6" s="1116"/>
      <c r="AE6" s="1116"/>
      <c r="AF6" s="1116"/>
      <c r="AG6" s="1117"/>
    </row>
    <row r="7" spans="1:35" ht="25.5" customHeight="1">
      <c r="A7" s="593" t="e">
        <f>#REF!</f>
        <v>#REF!</v>
      </c>
      <c r="B7" s="594"/>
      <c r="C7" s="594"/>
      <c r="D7" s="594"/>
      <c r="E7" s="595"/>
      <c r="F7" s="1121" t="e">
        <f>#REF!</f>
        <v>#REF!</v>
      </c>
      <c r="G7" s="1122"/>
      <c r="H7" s="1122"/>
      <c r="I7" s="1122"/>
      <c r="J7" s="1122"/>
      <c r="K7" s="1122"/>
      <c r="L7" s="1122"/>
      <c r="M7" s="1123"/>
      <c r="N7" s="619" t="e">
        <f>#REF!</f>
        <v>#REF!</v>
      </c>
      <c r="O7" s="594"/>
      <c r="P7" s="594"/>
      <c r="Q7" s="595"/>
      <c r="R7" s="1124" t="e">
        <f>#REF!</f>
        <v>#REF!</v>
      </c>
      <c r="S7" s="1125"/>
      <c r="T7" s="1125"/>
      <c r="U7" s="1125"/>
      <c r="V7" s="357" t="e">
        <f>#REF!</f>
        <v>#REF!</v>
      </c>
      <c r="W7" s="357" t="e">
        <f>#REF!</f>
        <v>#REF!</v>
      </c>
      <c r="X7" s="1126" t="e">
        <f>#REF!</f>
        <v>#REF!</v>
      </c>
      <c r="Y7" s="1127"/>
      <c r="Z7" s="1127"/>
      <c r="AA7" s="1127"/>
      <c r="AB7" s="1128"/>
      <c r="AC7" s="1129" t="e">
        <f>#REF!</f>
        <v>#REF!</v>
      </c>
      <c r="AD7" s="1130"/>
      <c r="AE7" s="1130"/>
      <c r="AF7" s="1130"/>
      <c r="AG7" s="182" t="e">
        <f>#REF!</f>
        <v>#REF!</v>
      </c>
    </row>
    <row r="8" spans="1:35" ht="25.5" customHeight="1">
      <c r="A8" s="593" t="e">
        <f>#REF!</f>
        <v>#REF!</v>
      </c>
      <c r="B8" s="594"/>
      <c r="C8" s="594"/>
      <c r="D8" s="594"/>
      <c r="E8" s="595"/>
      <c r="F8" s="1115" t="e">
        <f>#REF!</f>
        <v>#REF!</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7"/>
    </row>
    <row r="9" spans="1:35" ht="25.5" customHeight="1">
      <c r="A9" s="1119" t="e">
        <f>#REF!</f>
        <v>#REF!</v>
      </c>
      <c r="B9" s="594"/>
      <c r="C9" s="594"/>
      <c r="D9" s="594"/>
      <c r="E9" s="595"/>
      <c r="F9" s="1115" t="e">
        <f>#REF!</f>
        <v>#REF!</v>
      </c>
      <c r="G9" s="1116"/>
      <c r="H9" s="1116"/>
      <c r="I9" s="1116"/>
      <c r="J9" s="1116"/>
      <c r="K9" s="1116"/>
      <c r="L9" s="1116"/>
      <c r="M9" s="1116"/>
      <c r="N9" s="1116"/>
      <c r="O9" s="1116"/>
      <c r="P9" s="1120"/>
      <c r="Q9" s="619" t="e">
        <f>#REF!</f>
        <v>#REF!</v>
      </c>
      <c r="R9" s="594"/>
      <c r="S9" s="594"/>
      <c r="T9" s="594"/>
      <c r="U9" s="595"/>
      <c r="V9" s="1115" t="e">
        <f>#REF!</f>
        <v>#REF!</v>
      </c>
      <c r="W9" s="1116"/>
      <c r="X9" s="1116"/>
      <c r="Y9" s="1116"/>
      <c r="Z9" s="1116"/>
      <c r="AA9" s="1116"/>
      <c r="AB9" s="1116"/>
      <c r="AC9" s="1116"/>
      <c r="AD9" s="1116"/>
      <c r="AE9" s="1116"/>
      <c r="AF9" s="1116"/>
      <c r="AG9" s="1117"/>
    </row>
    <row r="10" spans="1:35" ht="25.5" customHeight="1">
      <c r="A10" s="593" t="e">
        <f>#REF!</f>
        <v>#REF!</v>
      </c>
      <c r="B10" s="594"/>
      <c r="C10" s="594"/>
      <c r="D10" s="594"/>
      <c r="E10" s="595"/>
      <c r="F10" s="1115" t="e">
        <f>#REF!</f>
        <v>#REF!</v>
      </c>
      <c r="G10" s="1116"/>
      <c r="H10" s="1116"/>
      <c r="I10" s="1116"/>
      <c r="J10" s="1116"/>
      <c r="K10" s="1116"/>
      <c r="L10" s="1116"/>
      <c r="M10" s="1116"/>
      <c r="N10" s="1116"/>
      <c r="O10" s="1116"/>
      <c r="P10" s="1120"/>
      <c r="Q10" s="619" t="e">
        <f>#REF!</f>
        <v>#REF!</v>
      </c>
      <c r="R10" s="594"/>
      <c r="S10" s="594"/>
      <c r="T10" s="594"/>
      <c r="U10" s="595"/>
      <c r="V10" s="1115" t="e">
        <f>#REF!</f>
        <v>#REF!</v>
      </c>
      <c r="W10" s="1116"/>
      <c r="X10" s="1116"/>
      <c r="Y10" s="1116"/>
      <c r="Z10" s="1116"/>
      <c r="AA10" s="1116"/>
      <c r="AB10" s="1116"/>
      <c r="AC10" s="1116"/>
      <c r="AD10" s="1116"/>
      <c r="AE10" s="1116"/>
      <c r="AF10" s="1116"/>
      <c r="AG10" s="1117"/>
    </row>
    <row r="11" spans="1:35" ht="25.5" customHeight="1" thickBot="1">
      <c r="A11" s="718" t="e">
        <f>#REF!</f>
        <v>#REF!</v>
      </c>
      <c r="B11" s="719"/>
      <c r="C11" s="719"/>
      <c r="D11" s="719"/>
      <c r="E11" s="720"/>
      <c r="F11" s="1141" t="e">
        <f>#REF!</f>
        <v>#REF!</v>
      </c>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11" t="e">
        <f>#REF!</f>
        <v>#REF!</v>
      </c>
      <c r="B14" s="812"/>
      <c r="C14" s="812"/>
      <c r="D14" s="812"/>
      <c r="E14" s="812"/>
      <c r="F14" s="812"/>
      <c r="G14" s="812"/>
      <c r="H14" s="812"/>
      <c r="I14" s="812"/>
      <c r="J14" s="812"/>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862" t="e">
        <f>#REF!</f>
        <v>#REF!</v>
      </c>
      <c r="C15" s="862"/>
      <c r="D15" s="862"/>
      <c r="E15" s="862"/>
      <c r="F15" s="862"/>
      <c r="G15" s="862"/>
      <c r="H15" s="862"/>
      <c r="I15" s="862"/>
      <c r="J15" s="862"/>
      <c r="K15" s="192" t="e">
        <f>#REF!</f>
        <v>#REF!</v>
      </c>
      <c r="L15" s="1115" t="e">
        <f>#REF!</f>
        <v>#REF!</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7"/>
    </row>
    <row r="16" spans="1:35" ht="25.5" customHeight="1">
      <c r="A16" s="248" t="e">
        <f>#REF!</f>
        <v>#REF!</v>
      </c>
      <c r="B16" s="752" t="e">
        <f>#REF!</f>
        <v>#REF!</v>
      </c>
      <c r="C16" s="752"/>
      <c r="D16" s="752"/>
      <c r="E16" s="752"/>
      <c r="F16" s="752"/>
      <c r="G16" s="752"/>
      <c r="H16" s="752"/>
      <c r="I16" s="752"/>
      <c r="J16" s="752"/>
      <c r="K16" s="353" t="e">
        <f>#REF!</f>
        <v>#REF!</v>
      </c>
      <c r="L16" s="1131" t="e">
        <f>#REF!</f>
        <v>#REF!</v>
      </c>
      <c r="M16" s="1132"/>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315</v>
      </c>
    </row>
    <row r="17" spans="1:35" ht="25.5" customHeight="1">
      <c r="A17" s="299" t="e">
        <f>#REF!</f>
        <v>#REF!</v>
      </c>
      <c r="B17" s="753"/>
      <c r="C17" s="753"/>
      <c r="D17" s="753"/>
      <c r="E17" s="753"/>
      <c r="F17" s="753"/>
      <c r="G17" s="753"/>
      <c r="H17" s="753"/>
      <c r="I17" s="753"/>
      <c r="J17" s="753"/>
      <c r="K17" s="347" t="e">
        <f>#REF!</f>
        <v>#REF!</v>
      </c>
      <c r="L17" s="1133" t="e">
        <f>#REF!</f>
        <v>#REF!</v>
      </c>
      <c r="M17" s="1134"/>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753"/>
      <c r="C18" s="753"/>
      <c r="D18" s="753"/>
      <c r="E18" s="753"/>
      <c r="F18" s="753"/>
      <c r="G18" s="753"/>
      <c r="H18" s="753"/>
      <c r="I18" s="753"/>
      <c r="J18" s="753"/>
      <c r="K18" s="347" t="e">
        <f>#REF!</f>
        <v>#REF!</v>
      </c>
      <c r="L18" s="346" t="e">
        <f>#REF!</f>
        <v>#REF!</v>
      </c>
      <c r="M18" s="345" t="e">
        <f>#REF!</f>
        <v>#REF!</v>
      </c>
      <c r="N18" s="344"/>
      <c r="O18" s="344"/>
      <c r="P18" s="344"/>
      <c r="Q18" s="344"/>
      <c r="R18" s="344"/>
      <c r="S18" s="343"/>
      <c r="T18" s="1135" t="e">
        <f>#REF!</f>
        <v>#REF!</v>
      </c>
      <c r="U18" s="1136"/>
      <c r="V18" s="1136"/>
      <c r="W18" s="1136"/>
      <c r="X18" s="1136"/>
      <c r="Y18" s="1136"/>
      <c r="Z18" s="1136"/>
      <c r="AA18" s="1136"/>
      <c r="AB18" s="1136"/>
      <c r="AC18" s="1136"/>
      <c r="AD18" s="1136"/>
      <c r="AE18" s="1136"/>
      <c r="AF18" s="1136"/>
      <c r="AG18" s="1137"/>
    </row>
    <row r="19" spans="1:35" ht="25.5" customHeight="1">
      <c r="A19" s="334" t="e">
        <f>#REF!</f>
        <v>#REF!</v>
      </c>
      <c r="B19" s="754"/>
      <c r="C19" s="754"/>
      <c r="D19" s="754"/>
      <c r="E19" s="754"/>
      <c r="F19" s="754"/>
      <c r="G19" s="754"/>
      <c r="H19" s="754"/>
      <c r="I19" s="754"/>
      <c r="J19" s="754"/>
      <c r="K19" s="342" t="e">
        <f>#REF!</f>
        <v>#REF!</v>
      </c>
      <c r="L19" s="7" t="e">
        <f>#REF!</f>
        <v>#REF!</v>
      </c>
      <c r="M19" s="341" t="e">
        <f>#REF!</f>
        <v>#REF!</v>
      </c>
      <c r="N19" s="8"/>
      <c r="O19" s="8"/>
      <c r="P19" s="8"/>
      <c r="Q19" s="8"/>
      <c r="R19" s="8"/>
      <c r="S19" s="340"/>
      <c r="T19" s="1138" t="e">
        <f>#REF!</f>
        <v>#REF!</v>
      </c>
      <c r="U19" s="1139"/>
      <c r="V19" s="1139"/>
      <c r="W19" s="1139"/>
      <c r="X19" s="1139"/>
      <c r="Y19" s="1139"/>
      <c r="Z19" s="1139"/>
      <c r="AA19" s="1139"/>
      <c r="AB19" s="1139"/>
      <c r="AC19" s="1139"/>
      <c r="AD19" s="1139"/>
      <c r="AE19" s="1139"/>
      <c r="AF19" s="1139"/>
      <c r="AG19" s="1140"/>
    </row>
    <row r="20" spans="1:35" ht="25.5" customHeight="1">
      <c r="A20" s="244" t="e">
        <f>#REF!</f>
        <v>#REF!</v>
      </c>
      <c r="B20" s="911" t="e">
        <f>#REF!</f>
        <v>#REF!</v>
      </c>
      <c r="C20" s="911"/>
      <c r="D20" s="911"/>
      <c r="E20" s="911"/>
      <c r="F20" s="911"/>
      <c r="G20" s="911"/>
      <c r="H20" s="911"/>
      <c r="I20" s="911"/>
      <c r="J20" s="911"/>
      <c r="K20" s="245" t="e">
        <f>#REF!</f>
        <v>#REF!</v>
      </c>
      <c r="L20" s="1115" t="e">
        <f>#REF!</f>
        <v>#REF!</v>
      </c>
      <c r="M20" s="1116"/>
      <c r="N20" s="1116"/>
      <c r="O20" s="1116"/>
      <c r="P20" s="1116"/>
      <c r="Q20" s="1116"/>
      <c r="R20" s="1116"/>
      <c r="S20" s="1116"/>
      <c r="T20" s="1116"/>
      <c r="U20" s="1116"/>
      <c r="V20" s="1116"/>
      <c r="W20" s="1116"/>
      <c r="X20" s="1116"/>
      <c r="Y20" s="1116"/>
      <c r="Z20" s="1116"/>
      <c r="AA20" s="1116"/>
      <c r="AB20" s="1116"/>
      <c r="AC20" s="1116"/>
      <c r="AD20" s="1116"/>
      <c r="AE20" s="1116"/>
      <c r="AF20" s="1116"/>
      <c r="AG20" s="1117"/>
    </row>
    <row r="21" spans="1:35" ht="25.5" customHeight="1">
      <c r="A21" s="244" t="e">
        <f>#REF!</f>
        <v>#REF!</v>
      </c>
      <c r="B21" s="911" t="e">
        <f>#REF!</f>
        <v>#REF!</v>
      </c>
      <c r="C21" s="911"/>
      <c r="D21" s="911"/>
      <c r="E21" s="911"/>
      <c r="F21" s="911"/>
      <c r="G21" s="911"/>
      <c r="H21" s="911"/>
      <c r="I21" s="911"/>
      <c r="J21" s="911"/>
      <c r="K21" s="192" t="e">
        <f>#REF!</f>
        <v>#REF!</v>
      </c>
      <c r="L21" s="1115" t="e">
        <f>#REF!</f>
        <v>#REF!</v>
      </c>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35" ht="25.5" customHeight="1">
      <c r="A22" s="248" t="e">
        <f>#REF!</f>
        <v>#REF!</v>
      </c>
      <c r="B22" s="752" t="e">
        <f>#REF!</f>
        <v>#REF!</v>
      </c>
      <c r="C22" s="752"/>
      <c r="D22" s="752"/>
      <c r="E22" s="752"/>
      <c r="F22" s="752"/>
      <c r="G22" s="752"/>
      <c r="H22" s="752"/>
      <c r="I22" s="752"/>
      <c r="J22" s="752"/>
      <c r="K22" s="353" t="e">
        <f>#REF!</f>
        <v>#REF!</v>
      </c>
      <c r="L22" s="1131" t="e">
        <f>#REF!</f>
        <v>#REF!</v>
      </c>
      <c r="M22" s="1132"/>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753"/>
      <c r="C23" s="753"/>
      <c r="D23" s="753"/>
      <c r="E23" s="753"/>
      <c r="F23" s="753"/>
      <c r="G23" s="753"/>
      <c r="H23" s="753"/>
      <c r="I23" s="753"/>
      <c r="J23" s="753"/>
      <c r="K23" s="347" t="e">
        <f>#REF!</f>
        <v>#REF!</v>
      </c>
      <c r="L23" s="1133" t="e">
        <f>#REF!</f>
        <v>#REF!</v>
      </c>
      <c r="M23" s="1134"/>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753"/>
      <c r="C24" s="753"/>
      <c r="D24" s="753"/>
      <c r="E24" s="753"/>
      <c r="F24" s="753"/>
      <c r="G24" s="753"/>
      <c r="H24" s="753"/>
      <c r="I24" s="753"/>
      <c r="J24" s="753"/>
      <c r="K24" s="347" t="e">
        <f>#REF!</f>
        <v>#REF!</v>
      </c>
      <c r="L24" s="346" t="e">
        <f>#REF!</f>
        <v>#REF!</v>
      </c>
      <c r="M24" s="345" t="e">
        <f>#REF!</f>
        <v>#REF!</v>
      </c>
      <c r="N24" s="344"/>
      <c r="O24" s="344"/>
      <c r="P24" s="344"/>
      <c r="Q24" s="344"/>
      <c r="R24" s="344"/>
      <c r="S24" s="343"/>
      <c r="T24" s="1135" t="e">
        <f>#REF!</f>
        <v>#REF!</v>
      </c>
      <c r="U24" s="1136"/>
      <c r="V24" s="1136"/>
      <c r="W24" s="1136"/>
      <c r="X24" s="1136"/>
      <c r="Y24" s="1136"/>
      <c r="Z24" s="1136"/>
      <c r="AA24" s="1136"/>
      <c r="AB24" s="1136"/>
      <c r="AC24" s="1136"/>
      <c r="AD24" s="1136"/>
      <c r="AE24" s="1136"/>
      <c r="AF24" s="1136"/>
      <c r="AG24" s="1137"/>
    </row>
    <row r="25" spans="1:35" ht="25.5" customHeight="1" thickBot="1">
      <c r="A25" s="334" t="e">
        <f>#REF!</f>
        <v>#REF!</v>
      </c>
      <c r="B25" s="754"/>
      <c r="C25" s="754"/>
      <c r="D25" s="754"/>
      <c r="E25" s="754"/>
      <c r="F25" s="754"/>
      <c r="G25" s="754"/>
      <c r="H25" s="754"/>
      <c r="I25" s="754"/>
      <c r="J25" s="754"/>
      <c r="K25" s="342" t="e">
        <f>#REF!</f>
        <v>#REF!</v>
      </c>
      <c r="L25" s="7" t="e">
        <f>#REF!</f>
        <v>#REF!</v>
      </c>
      <c r="M25" s="341" t="e">
        <f>#REF!</f>
        <v>#REF!</v>
      </c>
      <c r="N25" s="8"/>
      <c r="O25" s="8"/>
      <c r="P25" s="8"/>
      <c r="Q25" s="8"/>
      <c r="R25" s="8"/>
      <c r="S25" s="340"/>
      <c r="T25" s="1138" t="e">
        <f>#REF!</f>
        <v>#REF!</v>
      </c>
      <c r="U25" s="1139"/>
      <c r="V25" s="1139"/>
      <c r="W25" s="1139"/>
      <c r="X25" s="1139"/>
      <c r="Y25" s="1139"/>
      <c r="Z25" s="1139"/>
      <c r="AA25" s="1139"/>
      <c r="AB25" s="1139"/>
      <c r="AC25" s="1139"/>
      <c r="AD25" s="1139"/>
      <c r="AE25" s="1139"/>
      <c r="AF25" s="1139"/>
      <c r="AG25" s="1140"/>
    </row>
    <row r="26" spans="1:35" ht="25.5" customHeight="1">
      <c r="A26" s="811" t="e">
        <f>#REF!</f>
        <v>#REF!</v>
      </c>
      <c r="B26" s="812"/>
      <c r="C26" s="812"/>
      <c r="D26" s="812"/>
      <c r="E26" s="812"/>
      <c r="F26" s="812"/>
      <c r="G26" s="812"/>
      <c r="H26" s="812"/>
      <c r="I26" s="812"/>
      <c r="J26" s="812"/>
      <c r="K26" s="339" t="e">
        <f>#REF!</f>
        <v>#REF!</v>
      </c>
      <c r="L26" s="877" t="e">
        <f>#REF!</f>
        <v>#REF!</v>
      </c>
      <c r="M26" s="631"/>
      <c r="N26" s="631"/>
      <c r="O26" s="632"/>
      <c r="P26" s="1145" t="e">
        <f>#REF!</f>
        <v>#REF!</v>
      </c>
      <c r="Q26" s="1145"/>
      <c r="R26" s="1145"/>
      <c r="S26" s="1145"/>
      <c r="T26" s="1145"/>
      <c r="U26" s="1145"/>
      <c r="V26" s="1145"/>
      <c r="W26" s="1145"/>
      <c r="X26" s="1145"/>
      <c r="Y26" s="1145"/>
      <c r="Z26" s="1145"/>
      <c r="AA26" s="1145"/>
      <c r="AB26" s="1145"/>
      <c r="AC26" s="1145"/>
      <c r="AD26" s="1145"/>
      <c r="AE26" s="1145"/>
      <c r="AF26" s="1145"/>
      <c r="AG26" s="1146"/>
      <c r="AI26" s="288" t="s">
        <v>304</v>
      </c>
    </row>
    <row r="27" spans="1:35" ht="25.5" customHeight="1">
      <c r="A27" s="1147" t="e">
        <f>#REF!</f>
        <v>#REF!</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9"/>
    </row>
    <row r="28" spans="1:35" ht="25.5" customHeight="1">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2"/>
    </row>
    <row r="29" spans="1:35" ht="25.5" customHeight="1" thickBot="1">
      <c r="A29" s="1153"/>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5"/>
    </row>
    <row r="30" spans="1:35" ht="25.5" customHeight="1">
      <c r="A30" s="811" t="e">
        <f>#REF!</f>
        <v>#REF!</v>
      </c>
      <c r="B30" s="812"/>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298" t="e">
        <f>#REF!</f>
        <v>#REF!</v>
      </c>
      <c r="AB30" s="298" t="e">
        <f>#REF!</f>
        <v>#REF!</v>
      </c>
      <c r="AC30" s="298" t="e">
        <f>#REF!</f>
        <v>#REF!</v>
      </c>
      <c r="AD30" s="298" t="e">
        <f>#REF!</f>
        <v>#REF!</v>
      </c>
      <c r="AE30" s="298" t="e">
        <f>#REF!</f>
        <v>#REF!</v>
      </c>
      <c r="AF30" s="298" t="e">
        <f>#REF!</f>
        <v>#REF!</v>
      </c>
      <c r="AG30" s="297" t="e">
        <f>#REF!</f>
        <v>#REF!</v>
      </c>
    </row>
    <row r="31" spans="1:35" ht="25.5" customHeight="1">
      <c r="A31" s="326" t="e">
        <f>#REF!</f>
        <v>#REF!</v>
      </c>
      <c r="B31" s="911" t="e">
        <f>#REF!</f>
        <v>#REF!</v>
      </c>
      <c r="C31" s="911"/>
      <c r="D31" s="911"/>
      <c r="E31" s="911"/>
      <c r="F31" s="911"/>
      <c r="G31" s="911"/>
      <c r="H31" s="911"/>
      <c r="I31" s="325" t="e">
        <f>#REF!</f>
        <v>#REF!</v>
      </c>
      <c r="J31" s="1165" t="e">
        <f>#REF!</f>
        <v>#REF!</v>
      </c>
      <c r="K31" s="1166"/>
      <c r="L31" s="1166"/>
      <c r="M31" s="1166"/>
      <c r="N31" s="1166"/>
      <c r="O31" s="1166"/>
      <c r="P31" s="1166"/>
      <c r="Q31" s="1166"/>
      <c r="R31" s="1166"/>
      <c r="S31" s="1166"/>
      <c r="T31" s="1166"/>
      <c r="U31" s="1166"/>
      <c r="V31" s="1166"/>
      <c r="W31" s="1016" t="e">
        <f>#REF!</f>
        <v>#REF!</v>
      </c>
      <c r="X31" s="1016"/>
      <c r="Y31" s="1016"/>
      <c r="Z31" s="1016"/>
      <c r="AA31" s="1016"/>
      <c r="AB31" s="324" t="e">
        <f>#REF!</f>
        <v>#REF!</v>
      </c>
      <c r="AC31" s="324"/>
      <c r="AD31" s="324"/>
      <c r="AE31" s="324"/>
      <c r="AF31" s="324"/>
      <c r="AG31" s="323"/>
    </row>
    <row r="32" spans="1:35" ht="25.5" customHeight="1" thickBot="1">
      <c r="A32" s="296" t="e">
        <f>#REF!</f>
        <v>#REF!</v>
      </c>
      <c r="B32" s="753" t="e">
        <f>#REF!</f>
        <v>#REF!</v>
      </c>
      <c r="C32" s="753"/>
      <c r="D32" s="753"/>
      <c r="E32" s="753"/>
      <c r="F32" s="753"/>
      <c r="G32" s="753"/>
      <c r="H32" s="753"/>
      <c r="I32" s="322" t="e">
        <f>#REF!</f>
        <v>#REF!</v>
      </c>
      <c r="J32" s="1170" t="e">
        <f>#REF!</f>
        <v>#REF!</v>
      </c>
      <c r="K32" s="1171"/>
      <c r="L32" s="1171"/>
      <c r="M32" s="1171"/>
      <c r="N32" s="1171"/>
      <c r="O32" s="1171"/>
      <c r="P32" s="1171"/>
      <c r="Q32" s="1171"/>
      <c r="R32" s="1017" t="e">
        <f>#REF!</f>
        <v>#REF!</v>
      </c>
      <c r="S32" s="1017"/>
      <c r="T32" s="1017"/>
      <c r="U32" s="1017"/>
      <c r="V32" s="1171" t="e">
        <f>#REF!</f>
        <v>#REF!</v>
      </c>
      <c r="W32" s="1171"/>
      <c r="X32" s="1171"/>
      <c r="Y32" s="1171"/>
      <c r="Z32" s="1171"/>
      <c r="AA32" s="1171"/>
      <c r="AB32" s="1171"/>
      <c r="AC32" s="1171"/>
      <c r="AD32" s="912" t="e">
        <f>#REF!</f>
        <v>#REF!</v>
      </c>
      <c r="AE32" s="912"/>
      <c r="AF32" s="912"/>
      <c r="AG32" s="1015"/>
    </row>
    <row r="33" spans="1:35" ht="25.5" customHeight="1">
      <c r="A33" s="1005" t="e">
        <f>#REF!</f>
        <v>#REF!</v>
      </c>
      <c r="B33" s="1006"/>
      <c r="C33" s="1006"/>
      <c r="D33" s="1006"/>
      <c r="E33" s="1006"/>
      <c r="F33" s="1006"/>
      <c r="G33" s="1006"/>
      <c r="H33" s="1006"/>
      <c r="I33" s="1006"/>
      <c r="J33" s="1006"/>
      <c r="K33" s="1006"/>
      <c r="L33" s="1006"/>
      <c r="M33" s="321" t="e">
        <f>#REF!</f>
        <v>#REF!</v>
      </c>
      <c r="N33" s="321" t="e">
        <f>#REF!</f>
        <v>#REF!</v>
      </c>
      <c r="O33" s="321" t="e">
        <f>#REF!</f>
        <v>#REF!</v>
      </c>
      <c r="P33" s="321" t="e">
        <f>#REF!</f>
        <v>#REF!</v>
      </c>
      <c r="Q33" s="321" t="e">
        <f>#REF!</f>
        <v>#REF!</v>
      </c>
      <c r="R33" s="321" t="e">
        <f>#REF!</f>
        <v>#REF!</v>
      </c>
      <c r="S33" s="321" t="e">
        <f>#REF!</f>
        <v>#REF!</v>
      </c>
      <c r="T33" s="321" t="e">
        <f>#REF!</f>
        <v>#REF!</v>
      </c>
      <c r="U33" s="321" t="e">
        <f>#REF!</f>
        <v>#REF!</v>
      </c>
      <c r="V33" s="321" t="e">
        <f>#REF!</f>
        <v>#REF!</v>
      </c>
      <c r="W33" s="321" t="e">
        <f>#REF!</f>
        <v>#REF!</v>
      </c>
      <c r="X33" s="321" t="e">
        <f>#REF!</f>
        <v>#REF!</v>
      </c>
      <c r="Y33" s="321" t="e">
        <f>#REF!</f>
        <v>#REF!</v>
      </c>
      <c r="Z33" s="321" t="e">
        <f>#REF!</f>
        <v>#REF!</v>
      </c>
      <c r="AA33" s="321" t="e">
        <f>#REF!</f>
        <v>#REF!</v>
      </c>
      <c r="AB33" s="321" t="e">
        <f>#REF!</f>
        <v>#REF!</v>
      </c>
      <c r="AC33" s="321" t="e">
        <f>#REF!</f>
        <v>#REF!</v>
      </c>
      <c r="AD33" s="321" t="e">
        <f>#REF!</f>
        <v>#REF!</v>
      </c>
      <c r="AE33" s="321" t="e">
        <f>#REF!</f>
        <v>#REF!</v>
      </c>
      <c r="AF33" s="321" t="e">
        <f>#REF!</f>
        <v>#REF!</v>
      </c>
      <c r="AG33" s="320" t="e">
        <f>#REF!</f>
        <v>#REF!</v>
      </c>
    </row>
    <row r="34" spans="1:35" ht="25.5" customHeight="1">
      <c r="A34" s="1007" t="e">
        <f>#REF!</f>
        <v>#REF!</v>
      </c>
      <c r="B34" s="1008"/>
      <c r="C34" s="1008"/>
      <c r="D34" s="1008"/>
      <c r="E34" s="1008"/>
      <c r="F34" s="1271" t="e">
        <f>#REF!</f>
        <v>#REF!</v>
      </c>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3"/>
    </row>
    <row r="35" spans="1:35" ht="25.5" customHeight="1" thickBot="1">
      <c r="A35" s="1012" t="e">
        <f>#REF!</f>
        <v>#REF!</v>
      </c>
      <c r="B35" s="1013"/>
      <c r="C35" s="1013"/>
      <c r="D35" s="1013"/>
      <c r="E35" s="1013"/>
      <c r="F35" s="1173" t="e">
        <f>#REF!</f>
        <v>#REF!</v>
      </c>
      <c r="G35" s="1174"/>
      <c r="H35" s="1174"/>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D35" s="1174"/>
      <c r="AE35" s="1174"/>
      <c r="AF35" s="1174"/>
      <c r="AG35" s="1175"/>
    </row>
    <row r="36" spans="1:35" ht="25.5" customHeight="1">
      <c r="A36" s="860" t="e">
        <f>#REF!</f>
        <v>#REF!</v>
      </c>
      <c r="B36" s="861"/>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251" t="e">
        <f>#REF!</f>
        <v>#REF!</v>
      </c>
      <c r="AE36" s="251" t="e">
        <f>#REF!</f>
        <v>#REF!</v>
      </c>
      <c r="AF36" s="251" t="e">
        <f>#REF!</f>
        <v>#REF!</v>
      </c>
      <c r="AG36" s="290" t="e">
        <f>#REF!</f>
        <v>#REF!</v>
      </c>
    </row>
    <row r="37" spans="1:35" ht="25.5" customHeight="1">
      <c r="A37" s="329" t="e">
        <f>#REF!</f>
        <v>#REF!</v>
      </c>
      <c r="B37" s="911" t="e">
        <f>#REF!</f>
        <v>#REF!</v>
      </c>
      <c r="C37" s="911"/>
      <c r="D37" s="911"/>
      <c r="E37" s="911"/>
      <c r="F37" s="911"/>
      <c r="G37" s="911"/>
      <c r="H37" s="911"/>
      <c r="I37" s="911"/>
      <c r="J37" s="911"/>
      <c r="K37" s="911"/>
      <c r="L37" s="911"/>
      <c r="M37" s="192" t="e">
        <f>#REF!</f>
        <v>#REF!</v>
      </c>
      <c r="N37" s="1115" t="e">
        <f>#REF!</f>
        <v>#REF!</v>
      </c>
      <c r="O37" s="1116"/>
      <c r="P37" s="1116"/>
      <c r="Q37" s="1116"/>
      <c r="R37" s="1116"/>
      <c r="S37" s="1116"/>
      <c r="T37" s="1116"/>
      <c r="U37" s="1116"/>
      <c r="V37" s="1116"/>
      <c r="W37" s="1116"/>
      <c r="X37" s="1116"/>
      <c r="Y37" s="1116"/>
      <c r="Z37" s="1116"/>
      <c r="AA37" s="1116"/>
      <c r="AB37" s="1116"/>
      <c r="AC37" s="1116"/>
      <c r="AD37" s="1116"/>
      <c r="AE37" s="1116"/>
      <c r="AF37" s="1116"/>
      <c r="AG37" s="1117"/>
      <c r="AI37" s="288" t="s">
        <v>257</v>
      </c>
    </row>
    <row r="38" spans="1:35" ht="25.5" customHeight="1">
      <c r="A38" s="329" t="e">
        <f>#REF!</f>
        <v>#REF!</v>
      </c>
      <c r="B38" s="911" t="e">
        <f>#REF!</f>
        <v>#REF!</v>
      </c>
      <c r="C38" s="911"/>
      <c r="D38" s="911"/>
      <c r="E38" s="911"/>
      <c r="F38" s="911"/>
      <c r="G38" s="911"/>
      <c r="H38" s="911"/>
      <c r="I38" s="911"/>
      <c r="J38" s="911"/>
      <c r="K38" s="911"/>
      <c r="L38" s="911"/>
      <c r="M38" s="192" t="e">
        <f>#REF!</f>
        <v>#REF!</v>
      </c>
      <c r="N38" s="1115" t="e">
        <f>#REF!</f>
        <v>#REF!</v>
      </c>
      <c r="O38" s="1116"/>
      <c r="P38" s="1116"/>
      <c r="Q38" s="1116"/>
      <c r="R38" s="1116"/>
      <c r="S38" s="1116"/>
      <c r="T38" s="1116"/>
      <c r="U38" s="1116"/>
      <c r="V38" s="1116"/>
      <c r="W38" s="1116"/>
      <c r="X38" s="1116"/>
      <c r="Y38" s="1116"/>
      <c r="Z38" s="1116"/>
      <c r="AA38" s="1116"/>
      <c r="AB38" s="1116"/>
      <c r="AC38" s="1116"/>
      <c r="AD38" s="1116"/>
      <c r="AE38" s="1116"/>
      <c r="AF38" s="1116"/>
      <c r="AG38" s="1117"/>
      <c r="AI38" s="288" t="s">
        <v>329</v>
      </c>
    </row>
    <row r="39" spans="1:35" ht="25.5" customHeight="1">
      <c r="A39" s="331" t="e">
        <f>#REF!</f>
        <v>#REF!</v>
      </c>
      <c r="B39" s="752" t="e">
        <f>#REF!</f>
        <v>#REF!</v>
      </c>
      <c r="C39" s="752"/>
      <c r="D39" s="752"/>
      <c r="E39" s="752"/>
      <c r="F39" s="752"/>
      <c r="G39" s="752"/>
      <c r="H39" s="752"/>
      <c r="I39" s="752"/>
      <c r="J39" s="752"/>
      <c r="K39" s="752"/>
      <c r="L39" s="752"/>
      <c r="M39" s="309" t="e">
        <f>#REF!</f>
        <v>#REF!</v>
      </c>
      <c r="N39" s="1162" t="e">
        <f>#REF!</f>
        <v>#REF!</v>
      </c>
      <c r="O39" s="1163"/>
      <c r="P39" s="1163"/>
      <c r="Q39" s="1163"/>
      <c r="R39" s="1163"/>
      <c r="S39" s="1163"/>
      <c r="T39" s="1163"/>
      <c r="U39" s="1163"/>
      <c r="V39" s="1163"/>
      <c r="W39" s="1163"/>
      <c r="X39" s="1163"/>
      <c r="Y39" s="1163"/>
      <c r="Z39" s="1164" t="e">
        <f>#REF!</f>
        <v>#REF!</v>
      </c>
      <c r="AA39" s="1164"/>
      <c r="AB39" s="400"/>
      <c r="AC39" s="400"/>
      <c r="AD39" s="400"/>
      <c r="AE39" s="400"/>
      <c r="AF39" s="400"/>
      <c r="AG39" s="401"/>
      <c r="AI39" s="288" t="s">
        <v>299</v>
      </c>
    </row>
    <row r="40" spans="1:35" ht="25.5" customHeight="1">
      <c r="A40" s="337" t="e">
        <f>#REF!</f>
        <v>#REF!</v>
      </c>
      <c r="B40" s="336" t="e">
        <f>#REF!</f>
        <v>#REF!</v>
      </c>
      <c r="C40" s="1270" t="e">
        <f>#REF!</f>
        <v>#REF!</v>
      </c>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335" t="e">
        <f>#REF!</f>
        <v>#REF!</v>
      </c>
      <c r="AI40" s="288" t="s">
        <v>298</v>
      </c>
    </row>
    <row r="41" spans="1:35" ht="25.5" customHeight="1">
      <c r="A41" s="299" t="e">
        <f>#REF!</f>
        <v>#REF!</v>
      </c>
      <c r="B41" s="17" t="e">
        <f>#REF!</f>
        <v>#REF!</v>
      </c>
      <c r="C41" s="925" t="e">
        <f>#REF!</f>
        <v>#REF!</v>
      </c>
      <c r="D41" s="925"/>
      <c r="E41" s="925"/>
      <c r="F41" s="925"/>
      <c r="G41" s="925"/>
      <c r="H41" s="925"/>
      <c r="I41" s="925"/>
      <c r="J41" s="925"/>
      <c r="K41" s="925"/>
      <c r="L41" s="925"/>
      <c r="M41" s="925"/>
      <c r="N41" s="925"/>
      <c r="O41" s="925"/>
      <c r="P41" s="925"/>
      <c r="Q41" s="925"/>
      <c r="R41" s="925"/>
      <c r="S41" s="925"/>
      <c r="T41" s="925"/>
      <c r="U41" s="1159" t="e">
        <f>#REF!</f>
        <v>#REF!</v>
      </c>
      <c r="V41" s="1159"/>
      <c r="W41" s="1159"/>
      <c r="X41" s="1159"/>
      <c r="Y41" s="1159"/>
      <c r="Z41" s="639" t="e">
        <f>#REF!</f>
        <v>#REF!</v>
      </c>
      <c r="AA41" s="639"/>
      <c r="AB41" s="639"/>
      <c r="AC41" s="17" t="e">
        <f>#REF!</f>
        <v>#REF!</v>
      </c>
      <c r="AD41" s="17" t="e">
        <f>#REF!</f>
        <v>#REF!</v>
      </c>
      <c r="AE41" s="17" t="e">
        <f>#REF!</f>
        <v>#REF!</v>
      </c>
      <c r="AF41" s="17" t="e">
        <f>#REF!</f>
        <v>#REF!</v>
      </c>
      <c r="AG41" s="249" t="e">
        <f>#REF!</f>
        <v>#REF!</v>
      </c>
      <c r="AI41" s="288" t="s">
        <v>295</v>
      </c>
    </row>
    <row r="42" spans="1:35" ht="25.5" customHeight="1">
      <c r="A42" s="334" t="e">
        <f>#REF!</f>
        <v>#REF!</v>
      </c>
      <c r="B42" s="333" t="e">
        <f>#REF!</f>
        <v>#REF!</v>
      </c>
      <c r="C42" s="929" t="e">
        <f>#REF!</f>
        <v>#REF!</v>
      </c>
      <c r="D42" s="929"/>
      <c r="E42" s="929"/>
      <c r="F42" s="929"/>
      <c r="G42" s="929"/>
      <c r="H42" s="929"/>
      <c r="I42" s="929"/>
      <c r="J42" s="929"/>
      <c r="K42" s="929"/>
      <c r="L42" s="929"/>
      <c r="M42" s="929"/>
      <c r="N42" s="929"/>
      <c r="O42" s="929"/>
      <c r="P42" s="929"/>
      <c r="Q42" s="929"/>
      <c r="R42" s="929"/>
      <c r="S42" s="929"/>
      <c r="T42" s="929"/>
      <c r="U42" s="1160" t="e">
        <f>#REF!</f>
        <v>#REF!</v>
      </c>
      <c r="V42" s="1160"/>
      <c r="W42" s="1160"/>
      <c r="X42" s="1160"/>
      <c r="Y42" s="1160"/>
      <c r="Z42" s="957" t="e">
        <f>#REF!</f>
        <v>#REF!</v>
      </c>
      <c r="AA42" s="957"/>
      <c r="AB42" s="957"/>
      <c r="AC42" s="333" t="e">
        <f>#REF!</f>
        <v>#REF!</v>
      </c>
      <c r="AD42" s="333" t="e">
        <f>#REF!</f>
        <v>#REF!</v>
      </c>
      <c r="AE42" s="333" t="e">
        <f>#REF!</f>
        <v>#REF!</v>
      </c>
      <c r="AF42" s="333" t="e">
        <f>#REF!</f>
        <v>#REF!</v>
      </c>
      <c r="AG42" s="332" t="e">
        <f>#REF!</f>
        <v>#REF!</v>
      </c>
    </row>
    <row r="43" spans="1:35" ht="25.5" customHeight="1" thickBot="1">
      <c r="A43" s="329" t="e">
        <f>#REF!</f>
        <v>#REF!</v>
      </c>
      <c r="B43" s="911" t="e">
        <f>#REF!</f>
        <v>#REF!</v>
      </c>
      <c r="C43" s="911"/>
      <c r="D43" s="911"/>
      <c r="E43" s="911"/>
      <c r="F43" s="911"/>
      <c r="G43" s="911"/>
      <c r="H43" s="911"/>
      <c r="I43" s="911"/>
      <c r="J43" s="911"/>
      <c r="K43" s="911"/>
      <c r="L43" s="911"/>
      <c r="M43" s="207" t="e">
        <f>#REF!</f>
        <v>#REF!</v>
      </c>
      <c r="N43" s="1115" t="e">
        <f>#REF!</f>
        <v>#REF!</v>
      </c>
      <c r="O43" s="1116"/>
      <c r="P43" s="1116"/>
      <c r="Q43" s="1116"/>
      <c r="R43" s="1116"/>
      <c r="S43" s="1116"/>
      <c r="T43" s="1116"/>
      <c r="U43" s="1116"/>
      <c r="V43" s="1116"/>
      <c r="W43" s="1116"/>
      <c r="X43" s="1116"/>
      <c r="Y43" s="1116"/>
      <c r="Z43" s="1116"/>
      <c r="AA43" s="1116"/>
      <c r="AB43" s="1116"/>
      <c r="AC43" s="1116"/>
      <c r="AD43" s="1116"/>
      <c r="AE43" s="1116"/>
      <c r="AF43" s="1116"/>
      <c r="AG43" s="1117"/>
    </row>
    <row r="44" spans="1:35" ht="25.5" customHeight="1">
      <c r="A44" s="860" t="e">
        <f>#REF!</f>
        <v>#REF!</v>
      </c>
      <c r="B44" s="861"/>
      <c r="C44" s="861"/>
      <c r="D44" s="861"/>
      <c r="E44" s="861"/>
      <c r="F44" s="861"/>
      <c r="G44" s="861"/>
      <c r="H44" s="861"/>
      <c r="I44" s="861"/>
      <c r="J44" s="861"/>
      <c r="K44" s="861"/>
      <c r="L44" s="861"/>
      <c r="M44" s="251" t="e">
        <f>#REF!</f>
        <v>#REF!</v>
      </c>
      <c r="N44" s="251" t="e">
        <f>#REF!</f>
        <v>#REF!</v>
      </c>
      <c r="O44" s="251" t="e">
        <f>#REF!</f>
        <v>#REF!</v>
      </c>
      <c r="P44" s="251" t="e">
        <f>#REF!</f>
        <v>#REF!</v>
      </c>
      <c r="Q44" s="251" t="e">
        <f>#REF!</f>
        <v>#REF!</v>
      </c>
      <c r="R44" s="251" t="e">
        <f>#REF!</f>
        <v>#REF!</v>
      </c>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35" ht="25.5" customHeight="1">
      <c r="A45" s="1147" t="e">
        <f>#REF!</f>
        <v>#REF!</v>
      </c>
      <c r="B45" s="1148"/>
      <c r="C45" s="1148"/>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9"/>
    </row>
    <row r="46" spans="1:35" ht="25.5" customHeight="1" thickBot="1">
      <c r="A46" s="1153"/>
      <c r="B46" s="1154"/>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5"/>
    </row>
    <row r="47" spans="1:35" ht="25.5" customHeight="1">
      <c r="A47" s="811" t="e">
        <f>#REF!</f>
        <v>#REF!</v>
      </c>
      <c r="B47" s="812"/>
      <c r="C47" s="812"/>
      <c r="D47" s="812"/>
      <c r="E47" s="812"/>
      <c r="F47" s="812"/>
      <c r="G47" s="812"/>
      <c r="H47" s="812"/>
      <c r="I47" s="812"/>
      <c r="J47" s="812"/>
      <c r="K47" s="812"/>
      <c r="L47" s="812"/>
      <c r="M47" s="812"/>
      <c r="N47" s="812"/>
      <c r="O47" s="812"/>
      <c r="P47" s="812"/>
      <c r="Q47" s="812"/>
      <c r="R47" s="812"/>
      <c r="S47" s="812"/>
      <c r="T47" s="812"/>
      <c r="U47" s="812"/>
      <c r="V47" s="812"/>
      <c r="W47" s="313" t="e">
        <f>#REF!</f>
        <v>#REF!</v>
      </c>
      <c r="X47" s="313" t="e">
        <f>#REF!</f>
        <v>#REF!</v>
      </c>
      <c r="Y47" s="313" t="e">
        <f>#REF!</f>
        <v>#REF!</v>
      </c>
      <c r="Z47" s="313" t="e">
        <f>#REF!</f>
        <v>#REF!</v>
      </c>
      <c r="AA47" s="313" t="e">
        <f>#REF!</f>
        <v>#REF!</v>
      </c>
      <c r="AB47" s="312" t="e">
        <f>#REF!</f>
        <v>#REF!</v>
      </c>
      <c r="AC47" s="312" t="e">
        <f>#REF!</f>
        <v>#REF!</v>
      </c>
      <c r="AD47" s="312" t="e">
        <f>#REF!</f>
        <v>#REF!</v>
      </c>
      <c r="AE47" s="312" t="e">
        <f>#REF!</f>
        <v>#REF!</v>
      </c>
      <c r="AF47" s="312" t="e">
        <f>#REF!</f>
        <v>#REF!</v>
      </c>
      <c r="AG47" s="261" t="e">
        <f>#REF!</f>
        <v>#REF!</v>
      </c>
    </row>
    <row r="48" spans="1:35" ht="25.5" customHeight="1">
      <c r="A48" s="310" t="e">
        <f>#REF!</f>
        <v>#REF!</v>
      </c>
      <c r="B48" s="1194" t="e">
        <f>#REF!</f>
        <v>#REF!</v>
      </c>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319" t="e">
        <f>#REF!</f>
        <v>#REF!</v>
      </c>
      <c r="AA48" s="319" t="e">
        <f>#REF!</f>
        <v>#REF!</v>
      </c>
      <c r="AB48" s="306" t="e">
        <f>#REF!</f>
        <v>#REF!</v>
      </c>
      <c r="AC48" s="306" t="e">
        <f>#REF!</f>
        <v>#REF!</v>
      </c>
      <c r="AD48" s="306" t="e">
        <f>#REF!</f>
        <v>#REF!</v>
      </c>
      <c r="AE48" s="306" t="e">
        <f>#REF!</f>
        <v>#REF!</v>
      </c>
      <c r="AF48" s="306" t="e">
        <f>#REF!</f>
        <v>#REF!</v>
      </c>
      <c r="AG48" s="305" t="e">
        <f>#REF!</f>
        <v>#REF!</v>
      </c>
    </row>
    <row r="49" spans="1:46" ht="25.5" customHeight="1">
      <c r="A49" s="1150" t="e">
        <f>#REF!</f>
        <v>#REF!</v>
      </c>
      <c r="B49" s="1151"/>
      <c r="C49" s="1151"/>
      <c r="D49" s="1151"/>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c r="AE49" s="1151"/>
      <c r="AF49" s="1151"/>
      <c r="AG49" s="1152"/>
    </row>
    <row r="50" spans="1:46" ht="25.5" customHeight="1" thickBot="1">
      <c r="A50" s="1153"/>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5"/>
    </row>
    <row r="51" spans="1:46" ht="25.5" customHeight="1">
      <c r="A51" s="808" t="e">
        <f>#REF!</f>
        <v>#REF!</v>
      </c>
      <c r="B51" s="809"/>
      <c r="C51" s="809"/>
      <c r="D51" s="809"/>
      <c r="E51" s="809"/>
      <c r="F51" s="809"/>
      <c r="G51" s="809"/>
      <c r="H51" s="809"/>
      <c r="I51" s="809"/>
      <c r="J51" s="809"/>
      <c r="K51" s="809"/>
      <c r="L51" s="809"/>
      <c r="M51" s="809"/>
      <c r="N51" s="809"/>
      <c r="O51" s="809"/>
      <c r="P51" s="809"/>
      <c r="Q51" s="809"/>
      <c r="R51" s="809"/>
      <c r="S51" s="809"/>
      <c r="T51" s="809"/>
      <c r="U51" s="809"/>
      <c r="V51" s="809"/>
      <c r="W51" s="318" t="e">
        <f>#REF!</f>
        <v>#REF!</v>
      </c>
      <c r="X51" s="318" t="e">
        <f>#REF!</f>
        <v>#REF!</v>
      </c>
      <c r="Y51" s="318" t="e">
        <f>#REF!</f>
        <v>#REF!</v>
      </c>
      <c r="Z51" s="318" t="e">
        <f>#REF!</f>
        <v>#REF!</v>
      </c>
      <c r="AA51" s="318" t="e">
        <f>#REF!</f>
        <v>#REF!</v>
      </c>
      <c r="AB51" s="218" t="e">
        <f>#REF!</f>
        <v>#REF!</v>
      </c>
      <c r="AC51" s="218" t="e">
        <f>#REF!</f>
        <v>#REF!</v>
      </c>
      <c r="AD51" s="218" t="e">
        <f>#REF!</f>
        <v>#REF!</v>
      </c>
      <c r="AE51" s="218" t="e">
        <f>#REF!</f>
        <v>#REF!</v>
      </c>
      <c r="AF51" s="218" t="e">
        <f>#REF!</f>
        <v>#REF!</v>
      </c>
      <c r="AG51" s="317" t="e">
        <f>#REF!</f>
        <v>#REF!</v>
      </c>
    </row>
    <row r="52" spans="1:46" ht="25.5" customHeight="1">
      <c r="A52" s="248" t="e">
        <f>#REF!</f>
        <v>#REF!</v>
      </c>
      <c r="B52" s="303" t="e">
        <f>#REF!</f>
        <v>#REF!</v>
      </c>
      <c r="C52" s="304" t="e">
        <f>#REF!</f>
        <v>#REF!</v>
      </c>
      <c r="D52" s="1056" t="e">
        <f>#REF!</f>
        <v>#REF!</v>
      </c>
      <c r="E52" s="1057"/>
      <c r="F52" s="1057"/>
      <c r="G52" s="1057"/>
      <c r="H52" s="1057"/>
      <c r="I52" s="1057"/>
      <c r="J52" s="1057"/>
      <c r="K52" s="1057"/>
      <c r="L52" s="1057"/>
      <c r="M52" s="1057"/>
      <c r="N52" s="1057"/>
      <c r="O52" s="1057"/>
      <c r="P52" s="1057"/>
      <c r="Q52" s="1057"/>
      <c r="R52" s="1057"/>
      <c r="S52" s="1057"/>
      <c r="T52" s="1057"/>
      <c r="U52" s="1058"/>
      <c r="V52" s="1059" t="e">
        <f>#REF!</f>
        <v>#REF!</v>
      </c>
      <c r="W52" s="1060"/>
      <c r="X52" s="1060"/>
      <c r="Y52" s="1060"/>
      <c r="Z52" s="1060"/>
      <c r="AA52" s="1061"/>
      <c r="AB52" s="205" t="e">
        <f>#REF!</f>
        <v>#REF!</v>
      </c>
      <c r="AC52" s="1" t="e">
        <f>#REF!</f>
        <v>#REF!</v>
      </c>
      <c r="AD52" s="1" t="e">
        <f>#REF!</f>
        <v>#REF!</v>
      </c>
      <c r="AE52" s="1" t="e">
        <f>#REF!</f>
        <v>#REF!</v>
      </c>
      <c r="AF52" s="1" t="e">
        <f>#REF!</f>
        <v>#REF!</v>
      </c>
      <c r="AG52" s="1" t="e">
        <f>#REF!</f>
        <v>#REF!</v>
      </c>
    </row>
    <row r="53" spans="1:46" ht="25.5" customHeight="1">
      <c r="A53" s="248" t="e">
        <f>#REF!</f>
        <v>#REF!</v>
      </c>
      <c r="B53" s="303" t="e">
        <f>#REF!</f>
        <v>#REF!</v>
      </c>
      <c r="C53" s="304" t="e">
        <f>#REF!</f>
        <v>#REF!</v>
      </c>
      <c r="D53" s="1056" t="e">
        <f>#REF!</f>
        <v>#REF!</v>
      </c>
      <c r="E53" s="1058"/>
      <c r="F53" s="1056" t="e">
        <f>#REF!</f>
        <v>#REF!</v>
      </c>
      <c r="G53" s="1058"/>
      <c r="H53" s="1056" t="e">
        <f>#REF!</f>
        <v>#REF!</v>
      </c>
      <c r="I53" s="1058"/>
      <c r="J53" s="1056" t="e">
        <f>#REF!</f>
        <v>#REF!</v>
      </c>
      <c r="K53" s="1058"/>
      <c r="L53" s="1056" t="e">
        <f>#REF!</f>
        <v>#REF!</v>
      </c>
      <c r="M53" s="1058"/>
      <c r="N53" s="1056" t="e">
        <f>#REF!</f>
        <v>#REF!</v>
      </c>
      <c r="O53" s="1058"/>
      <c r="P53" s="1059" t="e">
        <f>#REF!</f>
        <v>#REF!</v>
      </c>
      <c r="Q53" s="1061"/>
      <c r="R53" s="1059" t="e">
        <f>#REF!</f>
        <v>#REF!</v>
      </c>
      <c r="S53" s="1061"/>
      <c r="T53" s="1059" t="e">
        <f>#REF!</f>
        <v>#REF!</v>
      </c>
      <c r="U53" s="1061"/>
      <c r="V53" s="1059" t="e">
        <f>#REF!</f>
        <v>#REF!</v>
      </c>
      <c r="W53" s="1061"/>
      <c r="X53" s="1056" t="e">
        <f>#REF!</f>
        <v>#REF!</v>
      </c>
      <c r="Y53" s="1058"/>
      <c r="Z53" s="1056" t="e">
        <f>#REF!</f>
        <v>#REF!</v>
      </c>
      <c r="AA53" s="1058"/>
      <c r="AB53" s="377" t="e">
        <f>#REF!</f>
        <v>#REF!</v>
      </c>
      <c r="AC53" s="1" t="e">
        <f>#REF!</f>
        <v>#REF!</v>
      </c>
      <c r="AD53" s="1" t="e">
        <f>#REF!</f>
        <v>#REF!</v>
      </c>
      <c r="AE53" s="1" t="e">
        <f>#REF!</f>
        <v>#REF!</v>
      </c>
      <c r="AF53" s="1" t="e">
        <f>#REF!</f>
        <v>#REF!</v>
      </c>
      <c r="AG53" s="1" t="e">
        <f>#REF!</f>
        <v>#REF!</v>
      </c>
    </row>
    <row r="54" spans="1:46" ht="37.5" customHeight="1">
      <c r="A54" s="248" t="e">
        <f>#REF!</f>
        <v>#REF!</v>
      </c>
      <c r="B54" s="303" t="e">
        <f>#REF!</f>
        <v>#REF!</v>
      </c>
      <c r="C54" s="304" t="e">
        <f>#REF!</f>
        <v>#REF!</v>
      </c>
      <c r="D54" s="1195" t="e">
        <f>#REF!</f>
        <v>#REF!</v>
      </c>
      <c r="E54" s="1196"/>
      <c r="F54" s="1195" t="e">
        <f>#REF!</f>
        <v>#REF!</v>
      </c>
      <c r="G54" s="1196"/>
      <c r="H54" s="1195" t="e">
        <f>#REF!</f>
        <v>#REF!</v>
      </c>
      <c r="I54" s="1196"/>
      <c r="J54" s="1195" t="e">
        <f>#REF!</f>
        <v>#REF!</v>
      </c>
      <c r="K54" s="1196"/>
      <c r="L54" s="1195" t="e">
        <f>#REF!</f>
        <v>#REF!</v>
      </c>
      <c r="M54" s="1196"/>
      <c r="N54" s="1195" t="e">
        <f>#REF!</f>
        <v>#REF!</v>
      </c>
      <c r="O54" s="1196"/>
      <c r="P54" s="1195" t="e">
        <f>#REF!</f>
        <v>#REF!</v>
      </c>
      <c r="Q54" s="1196"/>
      <c r="R54" s="1195" t="e">
        <f>#REF!</f>
        <v>#REF!</v>
      </c>
      <c r="S54" s="1196"/>
      <c r="T54" s="1195" t="e">
        <f>#REF!</f>
        <v>#REF!</v>
      </c>
      <c r="U54" s="1196"/>
      <c r="V54" s="1195" t="e">
        <f>#REF!</f>
        <v>#REF!</v>
      </c>
      <c r="W54" s="1196"/>
      <c r="X54" s="1195" t="e">
        <f>#REF!</f>
        <v>#REF!</v>
      </c>
      <c r="Y54" s="1196"/>
      <c r="Z54" s="1195" t="e">
        <f>#REF!</f>
        <v>#REF!</v>
      </c>
      <c r="AA54" s="1196"/>
      <c r="AB54" s="377" t="e">
        <f>#REF!</f>
        <v>#REF!</v>
      </c>
      <c r="AC54" s="1" t="e">
        <f>#REF!</f>
        <v>#REF!</v>
      </c>
      <c r="AD54" s="1" t="e">
        <f>#REF!</f>
        <v>#REF!</v>
      </c>
      <c r="AE54" s="1" t="e">
        <f>#REF!</f>
        <v>#REF!</v>
      </c>
      <c r="AF54" s="1" t="e">
        <f>#REF!</f>
        <v>#REF!</v>
      </c>
      <c r="AG54" s="1" t="e">
        <f>#REF!</f>
        <v>#REF!</v>
      </c>
    </row>
    <row r="55" spans="1:46" ht="37.5" customHeight="1">
      <c r="A55" s="248" t="e">
        <f>#REF!</f>
        <v>#REF!</v>
      </c>
      <c r="B55" s="303" t="e">
        <f>#REF!</f>
        <v>#REF!</v>
      </c>
      <c r="C55" s="304" t="e">
        <f>#REF!</f>
        <v>#REF!</v>
      </c>
      <c r="D55" s="1199"/>
      <c r="E55" s="1200"/>
      <c r="F55" s="1199"/>
      <c r="G55" s="1200"/>
      <c r="H55" s="1199"/>
      <c r="I55" s="1200"/>
      <c r="J55" s="1199"/>
      <c r="K55" s="1200"/>
      <c r="L55" s="1199"/>
      <c r="M55" s="1200"/>
      <c r="N55" s="1199"/>
      <c r="O55" s="1200"/>
      <c r="P55" s="1199"/>
      <c r="Q55" s="1200"/>
      <c r="R55" s="1199"/>
      <c r="S55" s="1200"/>
      <c r="T55" s="1199"/>
      <c r="U55" s="1200"/>
      <c r="V55" s="1199"/>
      <c r="W55" s="1200"/>
      <c r="X55" s="1199"/>
      <c r="Y55" s="1200"/>
      <c r="Z55" s="1199"/>
      <c r="AA55" s="1200"/>
      <c r="AB55" s="377" t="e">
        <f>#REF!</f>
        <v>#REF!</v>
      </c>
      <c r="AC55" s="1" t="e">
        <f>#REF!</f>
        <v>#REF!</v>
      </c>
      <c r="AD55" s="1" t="e">
        <f>#REF!</f>
        <v>#REF!</v>
      </c>
      <c r="AE55" s="1" t="e">
        <f>#REF!</f>
        <v>#REF!</v>
      </c>
      <c r="AF55" s="1" t="e">
        <f>#REF!</f>
        <v>#REF!</v>
      </c>
      <c r="AG55" s="1" t="e">
        <f>#REF!</f>
        <v>#REF!</v>
      </c>
    </row>
    <row r="56" spans="1:46" ht="25.5" customHeight="1" thickBot="1">
      <c r="A56" s="221" t="e">
        <f>#REF!</f>
        <v>#REF!</v>
      </c>
      <c r="B56" s="316" t="e">
        <f>#REF!</f>
        <v>#REF!</v>
      </c>
      <c r="C56" s="316" t="e">
        <f>#REF!</f>
        <v>#REF!</v>
      </c>
      <c r="D56" s="316" t="e">
        <f>#REF!</f>
        <v>#REF!</v>
      </c>
      <c r="E56" s="316" t="e">
        <f>#REF!</f>
        <v>#REF!</v>
      </c>
      <c r="F56" s="316" t="e">
        <f>#REF!</f>
        <v>#REF!</v>
      </c>
      <c r="G56" s="316" t="e">
        <f>#REF!</f>
        <v>#REF!</v>
      </c>
      <c r="H56" s="316" t="e">
        <f>#REF!</f>
        <v>#REF!</v>
      </c>
      <c r="I56" s="316" t="e">
        <f>#REF!</f>
        <v>#REF!</v>
      </c>
      <c r="J56" s="316" t="e">
        <f>#REF!</f>
        <v>#REF!</v>
      </c>
      <c r="K56" s="316" t="e">
        <f>#REF!</f>
        <v>#REF!</v>
      </c>
      <c r="L56" s="316" t="e">
        <f>#REF!</f>
        <v>#REF!</v>
      </c>
      <c r="M56" s="316" t="e">
        <f>#REF!</f>
        <v>#REF!</v>
      </c>
      <c r="N56" s="316" t="e">
        <f>#REF!</f>
        <v>#REF!</v>
      </c>
      <c r="O56" s="316" t="e">
        <f>#REF!</f>
        <v>#REF!</v>
      </c>
      <c r="P56" s="222" t="e">
        <f>#REF!</f>
        <v>#REF!</v>
      </c>
      <c r="Q56" s="222" t="e">
        <f>#REF!</f>
        <v>#REF!</v>
      </c>
      <c r="R56" s="222" t="e">
        <f>#REF!</f>
        <v>#REF!</v>
      </c>
      <c r="S56" s="222" t="e">
        <f>#REF!</f>
        <v>#REF!</v>
      </c>
      <c r="T56" s="315" t="e">
        <f>#REF!</f>
        <v>#REF!</v>
      </c>
      <c r="U56" s="315" t="e">
        <f>#REF!</f>
        <v>#REF!</v>
      </c>
      <c r="V56" s="315" t="e">
        <f>#REF!</f>
        <v>#REF!</v>
      </c>
      <c r="W56" s="315" t="e">
        <f>#REF!</f>
        <v>#REF!</v>
      </c>
      <c r="X56" s="315" t="e">
        <f>#REF!</f>
        <v>#REF!</v>
      </c>
      <c r="Y56" s="315" t="e">
        <f>#REF!</f>
        <v>#REF!</v>
      </c>
      <c r="Z56" s="315" t="e">
        <f>#REF!</f>
        <v>#REF!</v>
      </c>
      <c r="AA56" s="315" t="e">
        <f>#REF!</f>
        <v>#REF!</v>
      </c>
      <c r="AB56" s="222" t="e">
        <f>#REF!</f>
        <v>#REF!</v>
      </c>
      <c r="AC56" s="222" t="e">
        <f>#REF!</f>
        <v>#REF!</v>
      </c>
      <c r="AD56" s="222" t="e">
        <f>#REF!</f>
        <v>#REF!</v>
      </c>
      <c r="AE56" s="222" t="e">
        <f>#REF!</f>
        <v>#REF!</v>
      </c>
      <c r="AF56" s="222" t="e">
        <f>#REF!</f>
        <v>#REF!</v>
      </c>
      <c r="AG56" s="314" t="e">
        <f>#REF!</f>
        <v>#REF!</v>
      </c>
    </row>
    <row r="57" spans="1:46" ht="25.5" customHeight="1">
      <c r="A57" s="811" t="e">
        <f>#REF!</f>
        <v>#REF!</v>
      </c>
      <c r="B57" s="812"/>
      <c r="C57" s="812"/>
      <c r="D57" s="812"/>
      <c r="E57" s="812"/>
      <c r="F57" s="812"/>
      <c r="G57" s="812"/>
      <c r="H57" s="812"/>
      <c r="I57" s="812"/>
      <c r="J57" s="812"/>
      <c r="K57" s="812"/>
      <c r="L57" s="812"/>
      <c r="M57" s="812"/>
      <c r="N57" s="812"/>
      <c r="O57" s="812"/>
      <c r="P57" s="812"/>
      <c r="Q57" s="812"/>
      <c r="R57" s="812"/>
      <c r="S57" s="812"/>
      <c r="T57" s="812"/>
      <c r="U57" s="812"/>
      <c r="V57" s="812"/>
      <c r="W57" s="313" t="e">
        <f>#REF!</f>
        <v>#REF!</v>
      </c>
      <c r="X57" s="313" t="e">
        <f>#REF!</f>
        <v>#REF!</v>
      </c>
      <c r="Y57" s="313" t="e">
        <f>#REF!</f>
        <v>#REF!</v>
      </c>
      <c r="Z57" s="313" t="e">
        <f>#REF!</f>
        <v>#REF!</v>
      </c>
      <c r="AA57" s="313" t="e">
        <f>#REF!</f>
        <v>#REF!</v>
      </c>
      <c r="AB57" s="312" t="e">
        <f>#REF!</f>
        <v>#REF!</v>
      </c>
      <c r="AC57" s="312" t="e">
        <f>#REF!</f>
        <v>#REF!</v>
      </c>
      <c r="AD57" s="312" t="e">
        <f>#REF!</f>
        <v>#REF!</v>
      </c>
      <c r="AE57" s="312" t="e">
        <f>#REF!</f>
        <v>#REF!</v>
      </c>
      <c r="AF57" s="312" t="e">
        <f>#REF!</f>
        <v>#REF!</v>
      </c>
      <c r="AG57" s="261" t="e">
        <f>#REF!</f>
        <v>#REF!</v>
      </c>
    </row>
    <row r="58" spans="1:46" ht="25.5" customHeight="1">
      <c r="A58" s="191" t="e">
        <f>#REF!</f>
        <v>#REF!</v>
      </c>
      <c r="B58" s="666" t="e">
        <f>#REF!</f>
        <v>#REF!</v>
      </c>
      <c r="C58" s="666"/>
      <c r="D58" s="666"/>
      <c r="E58" s="666"/>
      <c r="F58" s="666"/>
      <c r="G58" s="666"/>
      <c r="H58" s="666"/>
      <c r="I58" s="666"/>
      <c r="J58" s="666"/>
      <c r="K58" s="666"/>
      <c r="L58" s="311" t="e">
        <f>#REF!</f>
        <v>#REF!</v>
      </c>
      <c r="M58" s="1170" t="e">
        <f>#REF!</f>
        <v>#REF!</v>
      </c>
      <c r="N58" s="1171"/>
      <c r="O58" s="1171"/>
      <c r="P58" s="1171"/>
      <c r="Q58" s="1171"/>
      <c r="R58" s="1171"/>
      <c r="S58" s="1171"/>
      <c r="T58" s="1171"/>
      <c r="U58" s="1171"/>
      <c r="V58" s="1171"/>
      <c r="W58" s="1171"/>
      <c r="X58" s="1262" t="e">
        <f>#REF!</f>
        <v>#REF!</v>
      </c>
      <c r="Y58" s="1262"/>
      <c r="Z58" s="1262"/>
      <c r="AA58" s="1262"/>
      <c r="AB58" s="1262"/>
      <c r="AC58" s="1262"/>
      <c r="AD58" s="1262"/>
      <c r="AE58" s="1262"/>
      <c r="AF58" s="1262"/>
      <c r="AG58" s="198" t="e">
        <f>#REF!</f>
        <v>#REF!</v>
      </c>
    </row>
    <row r="59" spans="1:46" ht="25.5" customHeight="1">
      <c r="A59" s="191" t="e">
        <f>#REF!</f>
        <v>#REF!</v>
      </c>
      <c r="B59" s="666" t="e">
        <f>#REF!</f>
        <v>#REF!</v>
      </c>
      <c r="C59" s="666"/>
      <c r="D59" s="666"/>
      <c r="E59" s="666"/>
      <c r="F59" s="666"/>
      <c r="G59" s="666"/>
      <c r="H59" s="666"/>
      <c r="I59" s="666"/>
      <c r="J59" s="666"/>
      <c r="K59" s="666"/>
      <c r="L59" s="311" t="e">
        <f>#REF!</f>
        <v>#REF!</v>
      </c>
      <c r="M59" s="1170" t="e">
        <f>#REF!</f>
        <v>#REF!</v>
      </c>
      <c r="N59" s="1171"/>
      <c r="O59" s="1171"/>
      <c r="P59" s="1171"/>
      <c r="Q59" s="1171"/>
      <c r="R59" s="1171"/>
      <c r="S59" s="1171"/>
      <c r="T59" s="1171"/>
      <c r="U59" s="1171"/>
      <c r="V59" s="1171"/>
      <c r="W59" s="1171"/>
      <c r="X59" s="1262" t="e">
        <f>#REF!</f>
        <v>#REF!</v>
      </c>
      <c r="Y59" s="1262"/>
      <c r="Z59" s="1262"/>
      <c r="AA59" s="1262"/>
      <c r="AB59" s="1262"/>
      <c r="AC59" s="1262"/>
      <c r="AD59" s="1262"/>
      <c r="AE59" s="1262"/>
      <c r="AF59" s="1262"/>
      <c r="AG59" s="198" t="e">
        <f>#REF!</f>
        <v>#REF!</v>
      </c>
      <c r="AI59" s="288" t="s">
        <v>266</v>
      </c>
      <c r="AJ59" s="288"/>
      <c r="AK59" s="288"/>
      <c r="AL59" s="288"/>
      <c r="AM59" s="288"/>
      <c r="AN59" s="288"/>
      <c r="AO59" s="288"/>
      <c r="AP59" s="288"/>
      <c r="AQ59" s="288"/>
      <c r="AR59" s="288"/>
      <c r="AS59" s="288"/>
      <c r="AT59" s="288" t="e">
        <f>IF(M59=L78,"OK","NG")</f>
        <v>#REF!</v>
      </c>
    </row>
    <row r="60" spans="1:46" ht="25.5" customHeight="1">
      <c r="A60" s="310" t="e">
        <f>#REF!</f>
        <v>#REF!</v>
      </c>
      <c r="B60" s="1221" t="e">
        <f>#REF!</f>
        <v>#REF!</v>
      </c>
      <c r="C60" s="1221"/>
      <c r="D60" s="1221"/>
      <c r="E60" s="1221"/>
      <c r="F60" s="1221"/>
      <c r="G60" s="1221"/>
      <c r="H60" s="1221"/>
      <c r="I60" s="1221"/>
      <c r="J60" s="1221"/>
      <c r="K60" s="1221"/>
      <c r="L60" s="309" t="e">
        <f>#REF!</f>
        <v>#REF!</v>
      </c>
      <c r="M60" s="1275" t="e">
        <f>#REF!</f>
        <v>#REF!</v>
      </c>
      <c r="N60" s="1176"/>
      <c r="O60" s="1176"/>
      <c r="P60" s="1176"/>
      <c r="Q60" s="1176"/>
      <c r="R60" s="1176"/>
      <c r="S60" s="1176"/>
      <c r="T60" s="1176"/>
      <c r="U60" s="1176"/>
      <c r="V60" s="1176"/>
      <c r="W60" s="1176"/>
      <c r="X60" s="1176"/>
      <c r="Y60" s="1176"/>
      <c r="Z60" s="1176"/>
      <c r="AA60" s="1176"/>
      <c r="AB60" s="1176"/>
      <c r="AC60" s="1176"/>
      <c r="AD60" s="1176"/>
      <c r="AE60" s="1176"/>
      <c r="AF60" s="1176"/>
      <c r="AG60" s="1276"/>
    </row>
    <row r="61" spans="1:46" ht="25.5" customHeight="1">
      <c r="A61" s="244" t="e">
        <f>#REF!</f>
        <v>#REF!</v>
      </c>
      <c r="B61" s="1274"/>
      <c r="C61" s="1274"/>
      <c r="D61" s="1274"/>
      <c r="E61" s="1274"/>
      <c r="F61" s="1274"/>
      <c r="G61" s="1274"/>
      <c r="H61" s="1274"/>
      <c r="I61" s="1274"/>
      <c r="J61" s="1274"/>
      <c r="K61" s="1274"/>
      <c r="L61" s="245" t="e">
        <f>#REF!</f>
        <v>#REF!</v>
      </c>
      <c r="M61" s="1205" t="e">
        <f>#REF!</f>
        <v>#REF!</v>
      </c>
      <c r="N61" s="1206"/>
      <c r="O61" s="1206"/>
      <c r="P61" s="1139" t="e">
        <f>#REF!</f>
        <v>#REF!</v>
      </c>
      <c r="Q61" s="1139"/>
      <c r="R61" s="1139"/>
      <c r="S61" s="1208" t="e">
        <f>#REF!</f>
        <v>#REF!</v>
      </c>
      <c r="T61" s="1208"/>
      <c r="U61" s="1139" t="e">
        <f>#REF!</f>
        <v>#REF!</v>
      </c>
      <c r="V61" s="1139"/>
      <c r="W61" s="1139"/>
      <c r="X61" s="1277" t="e">
        <f>#REF!</f>
        <v>#REF!</v>
      </c>
      <c r="Y61" s="1277"/>
      <c r="Z61" s="1277"/>
      <c r="AA61" s="1277"/>
      <c r="AB61" s="1277"/>
      <c r="AC61" s="308" t="e">
        <f>#REF!</f>
        <v>#REF!</v>
      </c>
      <c r="AD61" s="1219" t="e">
        <f>#REF!</f>
        <v>#REF!</v>
      </c>
      <c r="AE61" s="1219"/>
      <c r="AF61" s="1219"/>
      <c r="AG61" s="1220"/>
      <c r="AI61" s="288" t="s">
        <v>257</v>
      </c>
      <c r="AJ61" s="288"/>
    </row>
    <row r="62" spans="1:46" ht="25.5" customHeight="1">
      <c r="A62" s="307" t="e">
        <f>#REF!</f>
        <v>#REF!</v>
      </c>
      <c r="B62" s="1221" t="e">
        <f>#REF!</f>
        <v>#REF!</v>
      </c>
      <c r="C62" s="1221"/>
      <c r="D62" s="1221"/>
      <c r="E62" s="1221"/>
      <c r="F62" s="1221"/>
      <c r="G62" s="1221"/>
      <c r="H62" s="1221"/>
      <c r="I62" s="1221"/>
      <c r="J62" s="1221"/>
      <c r="K62" s="1221"/>
      <c r="L62" s="306" t="e">
        <f>#REF!</f>
        <v>#REF!</v>
      </c>
      <c r="M62" s="387" t="e">
        <f>#REF!</f>
        <v>#REF!</v>
      </c>
      <c r="N62" s="387" t="e">
        <f>#REF!</f>
        <v>#REF!</v>
      </c>
      <c r="O62" s="387" t="e">
        <f>#REF!</f>
        <v>#REF!</v>
      </c>
      <c r="P62" s="306" t="e">
        <f>#REF!</f>
        <v>#REF!</v>
      </c>
      <c r="Q62" s="306" t="e">
        <f>#REF!</f>
        <v>#REF!</v>
      </c>
      <c r="R62" s="306" t="e">
        <f>#REF!</f>
        <v>#REF!</v>
      </c>
      <c r="S62" s="306" t="e">
        <f>#REF!</f>
        <v>#REF!</v>
      </c>
      <c r="T62" s="319" t="e">
        <f>#REF!</f>
        <v>#REF!</v>
      </c>
      <c r="U62" s="319" t="e">
        <f>#REF!</f>
        <v>#REF!</v>
      </c>
      <c r="V62" s="319" t="e">
        <f>#REF!</f>
        <v>#REF!</v>
      </c>
      <c r="W62" s="319" t="e">
        <f>#REF!</f>
        <v>#REF!</v>
      </c>
      <c r="X62" s="319" t="e">
        <f>#REF!</f>
        <v>#REF!</v>
      </c>
      <c r="Y62" s="319" t="e">
        <f>#REF!</f>
        <v>#REF!</v>
      </c>
      <c r="Z62" s="319" t="e">
        <f>#REF!</f>
        <v>#REF!</v>
      </c>
      <c r="AA62" s="319" t="e">
        <f>#REF!</f>
        <v>#REF!</v>
      </c>
      <c r="AB62" s="306" t="e">
        <f>#REF!</f>
        <v>#REF!</v>
      </c>
      <c r="AC62" s="306" t="e">
        <f>#REF!</f>
        <v>#REF!</v>
      </c>
      <c r="AD62" s="306" t="e">
        <f>#REF!</f>
        <v>#REF!</v>
      </c>
      <c r="AE62" s="306" t="e">
        <f>#REF!</f>
        <v>#REF!</v>
      </c>
      <c r="AF62" s="306" t="e">
        <f>#REF!</f>
        <v>#REF!</v>
      </c>
      <c r="AG62" s="305" t="e">
        <f>#REF!</f>
        <v>#REF!</v>
      </c>
      <c r="AI62" s="288"/>
      <c r="AJ62" s="288">
        <v>5</v>
      </c>
      <c r="AK62" s="288" t="s">
        <v>318</v>
      </c>
    </row>
    <row r="63" spans="1:46"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20"/>
      <c r="AI63" s="288"/>
      <c r="AJ63" s="288">
        <v>7</v>
      </c>
      <c r="AK63" s="288" t="s">
        <v>318</v>
      </c>
    </row>
    <row r="64" spans="1:46" ht="25.5" customHeight="1">
      <c r="A64" s="630" t="e">
        <f>#REF!</f>
        <v>#REF!</v>
      </c>
      <c r="B64" s="631"/>
      <c r="C64" s="631"/>
      <c r="D64" s="631"/>
      <c r="E64" s="631"/>
      <c r="F64" s="631"/>
      <c r="G64" s="631"/>
      <c r="H64" s="631"/>
      <c r="I64" s="632"/>
      <c r="J64" s="877" t="e">
        <f>#REF!</f>
        <v>#REF!</v>
      </c>
      <c r="K64" s="631"/>
      <c r="L64" s="631"/>
      <c r="M64" s="631"/>
      <c r="N64" s="631"/>
      <c r="O64" s="631"/>
      <c r="P64" s="631"/>
      <c r="Q64" s="631"/>
      <c r="R64" s="632"/>
      <c r="S64" s="877" t="e">
        <f>#REF!</f>
        <v>#REF!</v>
      </c>
      <c r="T64" s="631"/>
      <c r="U64" s="631"/>
      <c r="V64" s="631"/>
      <c r="W64" s="631"/>
      <c r="X64" s="631"/>
      <c r="Y64" s="631"/>
      <c r="Z64" s="631"/>
      <c r="AA64" s="631"/>
      <c r="AB64" s="631"/>
      <c r="AC64" s="631"/>
      <c r="AD64" s="631"/>
      <c r="AE64" s="631"/>
      <c r="AF64" s="631"/>
      <c r="AG64" s="710"/>
    </row>
    <row r="65" spans="1:37" ht="25.5" customHeight="1">
      <c r="A65" s="191" t="e">
        <f>#REF!</f>
        <v>#REF!</v>
      </c>
      <c r="B65" s="594" t="e">
        <f>#REF!</f>
        <v>#REF!</v>
      </c>
      <c r="C65" s="594"/>
      <c r="D65" s="594"/>
      <c r="E65" s="594"/>
      <c r="F65" s="594"/>
      <c r="G65" s="594"/>
      <c r="H65" s="594"/>
      <c r="I65" s="192" t="e">
        <f>#REF!</f>
        <v>#REF!</v>
      </c>
      <c r="J65" s="1210" t="e">
        <f>#REF!</f>
        <v>#REF!</v>
      </c>
      <c r="K65" s="1211"/>
      <c r="L65" s="1211"/>
      <c r="M65" s="1211"/>
      <c r="N65" s="1211"/>
      <c r="O65" s="1211"/>
      <c r="P65" s="1211"/>
      <c r="Q65" s="1211"/>
      <c r="R65" s="1212"/>
      <c r="S65" s="1213" t="e">
        <f>#REF!</f>
        <v>#REF!</v>
      </c>
      <c r="T65" s="1214"/>
      <c r="U65" s="1214"/>
      <c r="V65" s="1214"/>
      <c r="W65" s="1214"/>
      <c r="X65" s="1214"/>
      <c r="Y65" s="1214"/>
      <c r="Z65" s="1214"/>
      <c r="AA65" s="1214"/>
      <c r="AB65" s="1214"/>
      <c r="AC65" s="1214"/>
      <c r="AD65" s="1214"/>
      <c r="AE65" s="1214"/>
      <c r="AF65" s="1214"/>
      <c r="AG65" s="1215"/>
    </row>
    <row r="66" spans="1:37" ht="25.5" customHeight="1">
      <c r="A66" s="191" t="e">
        <f>#REF!</f>
        <v>#REF!</v>
      </c>
      <c r="B66" s="594" t="e">
        <f>#REF!</f>
        <v>#REF!</v>
      </c>
      <c r="C66" s="594"/>
      <c r="D66" s="594"/>
      <c r="E66" s="594"/>
      <c r="F66" s="594"/>
      <c r="G66" s="594"/>
      <c r="H66" s="594"/>
      <c r="I66" s="192" t="e">
        <f>#REF!</f>
        <v>#REF!</v>
      </c>
      <c r="J66" s="1210" t="e">
        <f>#REF!</f>
        <v>#REF!</v>
      </c>
      <c r="K66" s="1211"/>
      <c r="L66" s="1211"/>
      <c r="M66" s="1211"/>
      <c r="N66" s="1211"/>
      <c r="O66" s="1211"/>
      <c r="P66" s="1211"/>
      <c r="Q66" s="1211"/>
      <c r="R66" s="1212"/>
      <c r="S66" s="1213" t="e">
        <f>#REF!</f>
        <v>#REF!</v>
      </c>
      <c r="T66" s="1214"/>
      <c r="U66" s="1214"/>
      <c r="V66" s="1214"/>
      <c r="W66" s="1214"/>
      <c r="X66" s="1214"/>
      <c r="Y66" s="1214"/>
      <c r="Z66" s="1214"/>
      <c r="AA66" s="1214"/>
      <c r="AB66" s="1214"/>
      <c r="AC66" s="1214"/>
      <c r="AD66" s="1214"/>
      <c r="AE66" s="1214"/>
      <c r="AF66" s="1214"/>
      <c r="AG66" s="1215"/>
    </row>
    <row r="67" spans="1:37" ht="25.5" customHeight="1">
      <c r="A67" s="191" t="e">
        <f>#REF!</f>
        <v>#REF!</v>
      </c>
      <c r="B67" s="594" t="e">
        <f>#REF!</f>
        <v>#REF!</v>
      </c>
      <c r="C67" s="594"/>
      <c r="D67" s="594"/>
      <c r="E67" s="594"/>
      <c r="F67" s="594"/>
      <c r="G67" s="594"/>
      <c r="H67" s="594"/>
      <c r="I67" s="192" t="e">
        <f>#REF!</f>
        <v>#REF!</v>
      </c>
      <c r="J67" s="1216" t="e">
        <f>#REF!</f>
        <v>#REF!</v>
      </c>
      <c r="K67" s="1217"/>
      <c r="L67" s="1217"/>
      <c r="M67" s="1217"/>
      <c r="N67" s="1217"/>
      <c r="O67" s="1217"/>
      <c r="P67" s="1217"/>
      <c r="Q67" s="1217"/>
      <c r="R67" s="1218"/>
      <c r="S67" s="1213" t="e">
        <f>#REF!</f>
        <v>#REF!</v>
      </c>
      <c r="T67" s="1214"/>
      <c r="U67" s="1214"/>
      <c r="V67" s="1214"/>
      <c r="W67" s="1214"/>
      <c r="X67" s="1214"/>
      <c r="Y67" s="1214"/>
      <c r="Z67" s="1214"/>
      <c r="AA67" s="1214"/>
      <c r="AB67" s="1214"/>
      <c r="AC67" s="1214"/>
      <c r="AD67" s="1214"/>
      <c r="AE67" s="1214"/>
      <c r="AF67" s="1214"/>
      <c r="AG67" s="1215"/>
    </row>
    <row r="68" spans="1:37" ht="25.5" customHeight="1">
      <c r="A68" s="191" t="e">
        <f>#REF!</f>
        <v>#REF!</v>
      </c>
      <c r="B68" s="594" t="e">
        <f>#REF!</f>
        <v>#REF!</v>
      </c>
      <c r="C68" s="594"/>
      <c r="D68" s="594"/>
      <c r="E68" s="594"/>
      <c r="F68" s="594"/>
      <c r="G68" s="594"/>
      <c r="H68" s="594"/>
      <c r="I68" s="192" t="e">
        <f>#REF!</f>
        <v>#REF!</v>
      </c>
      <c r="J68" s="1210" t="e">
        <f>#REF!</f>
        <v>#REF!</v>
      </c>
      <c r="K68" s="1211"/>
      <c r="L68" s="1211"/>
      <c r="M68" s="1211"/>
      <c r="N68" s="1211"/>
      <c r="O68" s="1211"/>
      <c r="P68" s="1211"/>
      <c r="Q68" s="1211"/>
      <c r="R68" s="1212"/>
      <c r="S68" s="1213" t="e">
        <f>#REF!</f>
        <v>#REF!</v>
      </c>
      <c r="T68" s="1214"/>
      <c r="U68" s="1214"/>
      <c r="V68" s="1214"/>
      <c r="W68" s="1214"/>
      <c r="X68" s="1214"/>
      <c r="Y68" s="1214"/>
      <c r="Z68" s="1214"/>
      <c r="AA68" s="1214"/>
      <c r="AB68" s="1214"/>
      <c r="AC68" s="1214"/>
      <c r="AD68" s="1214"/>
      <c r="AE68" s="1214"/>
      <c r="AF68" s="1214"/>
      <c r="AG68" s="1215"/>
      <c r="AI68" s="1" t="e">
        <f>SUM(L64:S68)</f>
        <v>#REF!</v>
      </c>
    </row>
    <row r="69" spans="1:37" ht="25.5" customHeight="1">
      <c r="A69" s="191" t="e">
        <f>#REF!</f>
        <v>#REF!</v>
      </c>
      <c r="B69" s="594" t="e">
        <f>#REF!</f>
        <v>#REF!</v>
      </c>
      <c r="C69" s="594"/>
      <c r="D69" s="594"/>
      <c r="E69" s="594"/>
      <c r="F69" s="594"/>
      <c r="G69" s="594"/>
      <c r="H69" s="594"/>
      <c r="I69" s="192" t="e">
        <f>#REF!</f>
        <v>#REF!</v>
      </c>
      <c r="J69" s="1216" t="e">
        <f>#REF!</f>
        <v>#REF!</v>
      </c>
      <c r="K69" s="1217"/>
      <c r="L69" s="1217"/>
      <c r="M69" s="1217"/>
      <c r="N69" s="1217"/>
      <c r="O69" s="1217"/>
      <c r="P69" s="1217"/>
      <c r="Q69" s="1217"/>
      <c r="R69" s="1218"/>
      <c r="S69" s="1213" t="e">
        <f>#REF!</f>
        <v>#REF!</v>
      </c>
      <c r="T69" s="1214"/>
      <c r="U69" s="1214"/>
      <c r="V69" s="1214"/>
      <c r="W69" s="1214"/>
      <c r="X69" s="1214"/>
      <c r="Y69" s="1214"/>
      <c r="Z69" s="1214"/>
      <c r="AA69" s="1214"/>
      <c r="AB69" s="1214"/>
      <c r="AC69" s="1214"/>
      <c r="AD69" s="1214"/>
      <c r="AE69" s="1214"/>
      <c r="AF69" s="1214"/>
      <c r="AG69" s="1215"/>
    </row>
    <row r="70" spans="1:37" ht="25.5" customHeight="1" thickBot="1">
      <c r="A70" s="718" t="e">
        <f>#REF!</f>
        <v>#REF!</v>
      </c>
      <c r="B70" s="719"/>
      <c r="C70" s="719"/>
      <c r="D70" s="719"/>
      <c r="E70" s="719"/>
      <c r="F70" s="719"/>
      <c r="G70" s="719"/>
      <c r="H70" s="719"/>
      <c r="I70" s="720"/>
      <c r="J70" s="1222" t="e">
        <f>#REF!</f>
        <v>#REF!</v>
      </c>
      <c r="K70" s="1223"/>
      <c r="L70" s="1223"/>
      <c r="M70" s="1223"/>
      <c r="N70" s="1223"/>
      <c r="O70" s="1223"/>
      <c r="P70" s="1223"/>
      <c r="Q70" s="1223"/>
      <c r="R70" s="1224"/>
      <c r="S70" s="1278" t="e">
        <f>#REF!</f>
        <v>#REF!</v>
      </c>
      <c r="T70" s="1279"/>
      <c r="U70" s="1279"/>
      <c r="V70" s="1279"/>
      <c r="W70" s="1279"/>
      <c r="X70" s="1279"/>
      <c r="Y70" s="1279"/>
      <c r="Z70" s="1279"/>
      <c r="AA70" s="1279"/>
      <c r="AB70" s="1279"/>
      <c r="AC70" s="1279"/>
      <c r="AD70" s="1279"/>
      <c r="AE70" s="1279"/>
      <c r="AF70" s="1279"/>
      <c r="AG70" s="1280"/>
    </row>
    <row r="71" spans="1:37"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1" t="e">
        <f>#REF!</f>
        <v>#REF!</v>
      </c>
      <c r="AI71" s="288"/>
      <c r="AJ71" s="288"/>
      <c r="AK71" s="288"/>
    </row>
    <row r="72" spans="1:37" ht="25.5" customHeight="1" thickBot="1">
      <c r="A72" s="1" t="e">
        <f>#REF!</f>
        <v>#REF!</v>
      </c>
      <c r="J72" s="1"/>
      <c r="AG72" s="20"/>
      <c r="AI72" s="288"/>
      <c r="AJ72" s="288"/>
      <c r="AK72" s="288"/>
    </row>
    <row r="73" spans="1:37" ht="25.5" customHeight="1">
      <c r="A73" s="711" t="e">
        <f>#REF!</f>
        <v>#REF!</v>
      </c>
      <c r="B73" s="712"/>
      <c r="C73" s="712"/>
      <c r="D73" s="712"/>
      <c r="E73" s="712"/>
      <c r="F73" s="877" t="e">
        <f>#REF!</f>
        <v>#REF!</v>
      </c>
      <c r="G73" s="631"/>
      <c r="H73" s="631"/>
      <c r="I73" s="631"/>
      <c r="J73" s="632"/>
      <c r="K73" s="712" t="e">
        <f>#REF!</f>
        <v>#REF!</v>
      </c>
      <c r="L73" s="712"/>
      <c r="M73" s="712"/>
      <c r="N73" s="712"/>
      <c r="O73" s="712"/>
      <c r="P73" s="712"/>
      <c r="Q73" s="712"/>
      <c r="R73" s="712" t="e">
        <f>#REF!</f>
        <v>#REF!</v>
      </c>
      <c r="S73" s="712"/>
      <c r="T73" s="712"/>
      <c r="U73" s="712"/>
      <c r="V73" s="712"/>
      <c r="W73" s="712"/>
      <c r="X73" s="712"/>
      <c r="Y73" s="712" t="e">
        <f>#REF!</f>
        <v>#REF!</v>
      </c>
      <c r="Z73" s="712"/>
      <c r="AA73" s="712"/>
      <c r="AB73" s="712"/>
      <c r="AC73" s="712"/>
      <c r="AD73" s="712"/>
      <c r="AE73" s="712"/>
      <c r="AF73" s="712"/>
      <c r="AG73" s="878"/>
    </row>
    <row r="74" spans="1:37" ht="25.5" customHeight="1">
      <c r="A74" s="1263" t="e">
        <f>#REF!</f>
        <v>#REF!</v>
      </c>
      <c r="B74" s="1264"/>
      <c r="C74" s="1264"/>
      <c r="D74" s="1264"/>
      <c r="E74" s="1264"/>
      <c r="F74" s="1231" t="e">
        <f>#REF!</f>
        <v>#REF!</v>
      </c>
      <c r="G74" s="1229"/>
      <c r="H74" s="1229"/>
      <c r="I74" s="1229"/>
      <c r="J74" s="1230"/>
      <c r="K74" s="1265" t="e">
        <f>#REF!</f>
        <v>#REF!</v>
      </c>
      <c r="L74" s="1265"/>
      <c r="M74" s="1265"/>
      <c r="N74" s="1265"/>
      <c r="O74" s="1265"/>
      <c r="P74" s="1265"/>
      <c r="Q74" s="1265"/>
      <c r="R74" s="1265" t="e">
        <f>#REF!</f>
        <v>#REF!</v>
      </c>
      <c r="S74" s="1265"/>
      <c r="T74" s="1265"/>
      <c r="U74" s="1265"/>
      <c r="V74" s="1265"/>
      <c r="W74" s="1265"/>
      <c r="X74" s="1265"/>
      <c r="Y74" s="1213" t="e">
        <f>#REF!</f>
        <v>#REF!</v>
      </c>
      <c r="Z74" s="1214"/>
      <c r="AA74" s="1214"/>
      <c r="AB74" s="1214"/>
      <c r="AC74" s="1214"/>
      <c r="AD74" s="1214"/>
      <c r="AE74" s="1214"/>
      <c r="AF74" s="1214"/>
      <c r="AG74" s="1215"/>
    </row>
    <row r="75" spans="1:37" ht="25.5" customHeight="1">
      <c r="A75" s="1263" t="e">
        <f>#REF!</f>
        <v>#REF!</v>
      </c>
      <c r="B75" s="1264"/>
      <c r="C75" s="1264"/>
      <c r="D75" s="1264"/>
      <c r="E75" s="1264"/>
      <c r="F75" s="1231" t="e">
        <f>#REF!</f>
        <v>#REF!</v>
      </c>
      <c r="G75" s="1229"/>
      <c r="H75" s="1229"/>
      <c r="I75" s="1229"/>
      <c r="J75" s="1230"/>
      <c r="K75" s="1265" t="e">
        <f>#REF!</f>
        <v>#REF!</v>
      </c>
      <c r="L75" s="1265"/>
      <c r="M75" s="1265"/>
      <c r="N75" s="1265"/>
      <c r="O75" s="1265"/>
      <c r="P75" s="1265"/>
      <c r="Q75" s="1265"/>
      <c r="R75" s="1265" t="e">
        <f>#REF!</f>
        <v>#REF!</v>
      </c>
      <c r="S75" s="1265"/>
      <c r="T75" s="1265"/>
      <c r="U75" s="1265"/>
      <c r="V75" s="1265"/>
      <c r="W75" s="1265"/>
      <c r="X75" s="1265"/>
      <c r="Y75" s="1266" t="e">
        <f>#REF!</f>
        <v>#REF!</v>
      </c>
      <c r="Z75" s="1266"/>
      <c r="AA75" s="1266"/>
      <c r="AB75" s="1266"/>
      <c r="AC75" s="1266"/>
      <c r="AD75" s="1266"/>
      <c r="AE75" s="1266"/>
      <c r="AF75" s="1266"/>
      <c r="AG75" s="1267"/>
    </row>
    <row r="76" spans="1:37" ht="25.5" customHeight="1">
      <c r="A76" s="1263" t="e">
        <f>#REF!</f>
        <v>#REF!</v>
      </c>
      <c r="B76" s="1264"/>
      <c r="C76" s="1264"/>
      <c r="D76" s="1264"/>
      <c r="E76" s="1264"/>
      <c r="F76" s="1231" t="e">
        <f>#REF!</f>
        <v>#REF!</v>
      </c>
      <c r="G76" s="1229"/>
      <c r="H76" s="1229"/>
      <c r="I76" s="1229"/>
      <c r="J76" s="1230"/>
      <c r="K76" s="1265" t="e">
        <f>#REF!</f>
        <v>#REF!</v>
      </c>
      <c r="L76" s="1265"/>
      <c r="M76" s="1265"/>
      <c r="N76" s="1265"/>
      <c r="O76" s="1265"/>
      <c r="P76" s="1265"/>
      <c r="Q76" s="1265"/>
      <c r="R76" s="1265" t="e">
        <f>#REF!</f>
        <v>#REF!</v>
      </c>
      <c r="S76" s="1265"/>
      <c r="T76" s="1265"/>
      <c r="U76" s="1265"/>
      <c r="V76" s="1265"/>
      <c r="W76" s="1265"/>
      <c r="X76" s="1265"/>
      <c r="Y76" s="1266" t="e">
        <f>#REF!</f>
        <v>#REF!</v>
      </c>
      <c r="Z76" s="1266"/>
      <c r="AA76" s="1266"/>
      <c r="AB76" s="1266"/>
      <c r="AC76" s="1266"/>
      <c r="AD76" s="1266"/>
      <c r="AE76" s="1266"/>
      <c r="AF76" s="1266"/>
      <c r="AG76" s="1267"/>
    </row>
    <row r="77" spans="1:37" ht="25.5" customHeight="1">
      <c r="A77" s="1263" t="e">
        <f>#REF!</f>
        <v>#REF!</v>
      </c>
      <c r="B77" s="1264"/>
      <c r="C77" s="1264"/>
      <c r="D77" s="1264"/>
      <c r="E77" s="1264"/>
      <c r="F77" s="1231" t="e">
        <f>#REF!</f>
        <v>#REF!</v>
      </c>
      <c r="G77" s="1229"/>
      <c r="H77" s="1229"/>
      <c r="I77" s="1229"/>
      <c r="J77" s="1230"/>
      <c r="K77" s="1265" t="e">
        <f>#REF!</f>
        <v>#REF!</v>
      </c>
      <c r="L77" s="1265"/>
      <c r="M77" s="1265"/>
      <c r="N77" s="1265"/>
      <c r="O77" s="1265"/>
      <c r="P77" s="1265"/>
      <c r="Q77" s="1265"/>
      <c r="R77" s="1265" t="e">
        <f>#REF!</f>
        <v>#REF!</v>
      </c>
      <c r="S77" s="1265"/>
      <c r="T77" s="1265"/>
      <c r="U77" s="1265"/>
      <c r="V77" s="1265"/>
      <c r="W77" s="1265"/>
      <c r="X77" s="1265"/>
      <c r="Y77" s="1266" t="e">
        <f>#REF!</f>
        <v>#REF!</v>
      </c>
      <c r="Z77" s="1266"/>
      <c r="AA77" s="1266"/>
      <c r="AB77" s="1266"/>
      <c r="AC77" s="1266"/>
      <c r="AD77" s="1266"/>
      <c r="AE77" s="1266"/>
      <c r="AF77" s="1266"/>
      <c r="AG77" s="1267"/>
      <c r="AI77" s="1" t="e">
        <f>SUM(L73:S77)</f>
        <v>#REF!</v>
      </c>
    </row>
    <row r="78" spans="1:37" ht="25.5" customHeight="1" thickBot="1">
      <c r="A78" s="718" t="e">
        <f>#REF!</f>
        <v>#REF!</v>
      </c>
      <c r="B78" s="719"/>
      <c r="C78" s="719"/>
      <c r="D78" s="719"/>
      <c r="E78" s="719"/>
      <c r="F78" s="719"/>
      <c r="G78" s="719"/>
      <c r="H78" s="719"/>
      <c r="I78" s="719"/>
      <c r="J78" s="720"/>
      <c r="K78" s="1268" t="e">
        <f>#REF!</f>
        <v>#REF!</v>
      </c>
      <c r="L78" s="1268"/>
      <c r="M78" s="1268"/>
      <c r="N78" s="1268"/>
      <c r="O78" s="1268"/>
      <c r="P78" s="1268"/>
      <c r="Q78" s="1268"/>
      <c r="R78" s="1268" t="e">
        <f>#REF!</f>
        <v>#REF!</v>
      </c>
      <c r="S78" s="1268"/>
      <c r="T78" s="1268"/>
      <c r="U78" s="1268"/>
      <c r="V78" s="1268"/>
      <c r="W78" s="1268"/>
      <c r="X78" s="1268"/>
      <c r="Y78" s="885" t="e">
        <f>#REF!</f>
        <v>#REF!</v>
      </c>
      <c r="Z78" s="885"/>
      <c r="AA78" s="885"/>
      <c r="AB78" s="885"/>
      <c r="AC78" s="885"/>
      <c r="AD78" s="885"/>
      <c r="AE78" s="885"/>
      <c r="AF78" s="885"/>
      <c r="AG78" s="888"/>
    </row>
    <row r="79" spans="1:37" ht="25.5" customHeight="1" thickBot="1">
      <c r="A79" s="248" t="e">
        <f>#REF!</f>
        <v>#REF!</v>
      </c>
      <c r="B79" s="1" t="e">
        <f>#REF!</f>
        <v>#REF!</v>
      </c>
      <c r="C79" s="1" t="e">
        <f>#REF!</f>
        <v>#REF!</v>
      </c>
      <c r="D79" s="1" t="e">
        <f>#REF!</f>
        <v>#REF!</v>
      </c>
      <c r="E79" s="1" t="e">
        <f>#REF!</f>
        <v>#REF!</v>
      </c>
      <c r="F79" s="1" t="e">
        <f>#REF!</f>
        <v>#REF!</v>
      </c>
      <c r="G79" s="1" t="e">
        <f>#REF!</f>
        <v>#REF!</v>
      </c>
      <c r="H79" s="1" t="e">
        <f>#REF!</f>
        <v>#REF!</v>
      </c>
      <c r="I79" s="1" t="e">
        <f>#REF!</f>
        <v>#REF!</v>
      </c>
      <c r="J79" s="1" t="e">
        <f>#REF!</f>
        <v>#REF!</v>
      </c>
      <c r="K79" s="1" t="e">
        <f>#REF!</f>
        <v>#REF!</v>
      </c>
      <c r="L79" s="1" t="e">
        <f>#REF!</f>
        <v>#REF!</v>
      </c>
      <c r="M79" s="1" t="e">
        <f>#REF!</f>
        <v>#REF!</v>
      </c>
      <c r="N79" s="1" t="e">
        <f>#REF!</f>
        <v>#REF!</v>
      </c>
      <c r="O79" s="1" t="e">
        <f>#REF!</f>
        <v>#REF!</v>
      </c>
      <c r="P79" s="1" t="e">
        <f>#REF!</f>
        <v>#REF!</v>
      </c>
      <c r="Q79" s="1" t="e">
        <f>#REF!</f>
        <v>#REF!</v>
      </c>
      <c r="R79" s="1" t="e">
        <f>#REF!</f>
        <v>#REF!</v>
      </c>
      <c r="S79" s="1" t="e">
        <f>#REF!</f>
        <v>#REF!</v>
      </c>
      <c r="T79" s="1" t="e">
        <f>#REF!</f>
        <v>#REF!</v>
      </c>
      <c r="U79" s="1" t="e">
        <f>#REF!</f>
        <v>#REF!</v>
      </c>
      <c r="V79" s="1" t="e">
        <f>#REF!</f>
        <v>#REF!</v>
      </c>
      <c r="W79" s="1" t="e">
        <f>#REF!</f>
        <v>#REF!</v>
      </c>
      <c r="X79" s="1" t="e">
        <f>#REF!</f>
        <v>#REF!</v>
      </c>
      <c r="Y79" s="1" t="e">
        <f>#REF!</f>
        <v>#REF!</v>
      </c>
      <c r="Z79" s="1" t="e">
        <f>#REF!</f>
        <v>#REF!</v>
      </c>
      <c r="AA79" s="1" t="e">
        <f>#REF!</f>
        <v>#REF!</v>
      </c>
      <c r="AB79" s="1" t="e">
        <f>#REF!</f>
        <v>#REF!</v>
      </c>
      <c r="AC79" s="1" t="e">
        <f>#REF!</f>
        <v>#REF!</v>
      </c>
      <c r="AD79" s="1" t="e">
        <f>#REF!</f>
        <v>#REF!</v>
      </c>
      <c r="AE79" s="1" t="e">
        <f>#REF!</f>
        <v>#REF!</v>
      </c>
      <c r="AF79" s="1" t="e">
        <f>#REF!</f>
        <v>#REF!</v>
      </c>
      <c r="AG79" s="249" t="e">
        <f>#REF!</f>
        <v>#REF!</v>
      </c>
    </row>
    <row r="80" spans="1:37" ht="25.5" customHeight="1">
      <c r="A80" s="811" t="e">
        <f>#REF!</f>
        <v>#REF!</v>
      </c>
      <c r="B80" s="812"/>
      <c r="C80" s="812"/>
      <c r="D80" s="812"/>
      <c r="E80" s="812"/>
      <c r="F80" s="812"/>
      <c r="G80" s="812"/>
      <c r="H80" s="812"/>
      <c r="I80" s="812"/>
      <c r="J80" s="812"/>
      <c r="K80" s="812"/>
      <c r="L80" s="812"/>
      <c r="M80" s="812"/>
      <c r="N80" s="812"/>
      <c r="O80" s="812"/>
      <c r="P80" s="812"/>
      <c r="Q80" s="812"/>
      <c r="R80" s="812"/>
      <c r="S80" s="812"/>
      <c r="T80" s="812"/>
      <c r="U80" s="812"/>
      <c r="V80" s="812"/>
      <c r="W80" s="251" t="e">
        <f>#REF!</f>
        <v>#REF!</v>
      </c>
      <c r="X80" s="251" t="e">
        <f>#REF!</f>
        <v>#REF!</v>
      </c>
      <c r="Y80" s="251" t="e">
        <f>#REF!</f>
        <v>#REF!</v>
      </c>
      <c r="Z80" s="251" t="e">
        <f>#REF!</f>
        <v>#REF!</v>
      </c>
      <c r="AA80" s="251" t="e">
        <f>#REF!</f>
        <v>#REF!</v>
      </c>
      <c r="AB80" s="251" t="e">
        <f>#REF!</f>
        <v>#REF!</v>
      </c>
      <c r="AC80" s="251" t="e">
        <f>#REF!</f>
        <v>#REF!</v>
      </c>
      <c r="AD80" s="251" t="e">
        <f>#REF!</f>
        <v>#REF!</v>
      </c>
      <c r="AE80" s="251" t="e">
        <f>#REF!</f>
        <v>#REF!</v>
      </c>
      <c r="AF80" s="251" t="e">
        <f>#REF!</f>
        <v>#REF!</v>
      </c>
      <c r="AG80" s="290" t="e">
        <f>#REF!</f>
        <v>#REF!</v>
      </c>
    </row>
    <row r="81" spans="1:33" ht="25.5" customHeight="1">
      <c r="A81" s="1147" t="e">
        <f>#REF!</f>
        <v>#REF!</v>
      </c>
      <c r="B81" s="1148"/>
      <c r="C81" s="1148"/>
      <c r="D81" s="1148"/>
      <c r="E81" s="1148"/>
      <c r="F81" s="1148"/>
      <c r="G81" s="1148"/>
      <c r="H81" s="1148"/>
      <c r="I81" s="1148"/>
      <c r="J81" s="1148"/>
      <c r="K81" s="1148"/>
      <c r="L81" s="1148"/>
      <c r="M81" s="1148"/>
      <c r="N81" s="1148"/>
      <c r="O81" s="1148"/>
      <c r="P81" s="1148"/>
      <c r="Q81" s="1148"/>
      <c r="R81" s="1148"/>
      <c r="S81" s="1148"/>
      <c r="T81" s="1148"/>
      <c r="U81" s="1148"/>
      <c r="V81" s="1148"/>
      <c r="W81" s="1148"/>
      <c r="X81" s="1148"/>
      <c r="Y81" s="1148"/>
      <c r="Z81" s="1148"/>
      <c r="AA81" s="1148"/>
      <c r="AB81" s="1148"/>
      <c r="AC81" s="1148"/>
      <c r="AD81" s="1148"/>
      <c r="AE81" s="1148"/>
      <c r="AF81" s="1148"/>
      <c r="AG81" s="1149"/>
    </row>
    <row r="82" spans="1:33" ht="25.5" customHeight="1">
      <c r="A82" s="1150"/>
      <c r="B82" s="1151"/>
      <c r="C82" s="1151"/>
      <c r="D82" s="1151"/>
      <c r="E82" s="1151"/>
      <c r="F82" s="1151"/>
      <c r="G82" s="1151"/>
      <c r="H82" s="1151"/>
      <c r="I82" s="1151"/>
      <c r="J82" s="1151"/>
      <c r="K82" s="1151"/>
      <c r="L82" s="1151"/>
      <c r="M82" s="1151"/>
      <c r="N82" s="1151"/>
      <c r="O82" s="1151"/>
      <c r="P82" s="1151"/>
      <c r="Q82" s="1151"/>
      <c r="R82" s="1151"/>
      <c r="S82" s="1151"/>
      <c r="T82" s="1151"/>
      <c r="U82" s="1151"/>
      <c r="V82" s="1151"/>
      <c r="W82" s="1151"/>
      <c r="X82" s="1151"/>
      <c r="Y82" s="1151"/>
      <c r="Z82" s="1151"/>
      <c r="AA82" s="1151"/>
      <c r="AB82" s="1151"/>
      <c r="AC82" s="1151"/>
      <c r="AD82" s="1151"/>
      <c r="AE82" s="1151"/>
      <c r="AF82" s="1151"/>
      <c r="AG82" s="1152"/>
    </row>
    <row r="83" spans="1:33" ht="25.5" customHeight="1">
      <c r="A83" s="1150"/>
      <c r="B83" s="1151"/>
      <c r="C83" s="1151"/>
      <c r="D83" s="1151"/>
      <c r="E83" s="1151"/>
      <c r="F83" s="1151"/>
      <c r="G83" s="1151"/>
      <c r="H83" s="1151"/>
      <c r="I83" s="1151"/>
      <c r="J83" s="1151"/>
      <c r="K83" s="1151"/>
      <c r="L83" s="1151"/>
      <c r="M83" s="1151"/>
      <c r="N83" s="1151"/>
      <c r="O83" s="1151"/>
      <c r="P83" s="1151"/>
      <c r="Q83" s="1151"/>
      <c r="R83" s="1151"/>
      <c r="S83" s="1151"/>
      <c r="T83" s="1151"/>
      <c r="U83" s="1151"/>
      <c r="V83" s="1151"/>
      <c r="W83" s="1151"/>
      <c r="X83" s="1151"/>
      <c r="Y83" s="1151"/>
      <c r="Z83" s="1151"/>
      <c r="AA83" s="1151"/>
      <c r="AB83" s="1151"/>
      <c r="AC83" s="1151"/>
      <c r="AD83" s="1151"/>
      <c r="AE83" s="1151"/>
      <c r="AF83" s="1151"/>
      <c r="AG83" s="1152"/>
    </row>
    <row r="84" spans="1:33" ht="25.5" customHeight="1" thickBot="1">
      <c r="A84" s="1153"/>
      <c r="B84" s="1154"/>
      <c r="C84" s="1154"/>
      <c r="D84" s="1154"/>
      <c r="E84" s="1154"/>
      <c r="F84" s="1154"/>
      <c r="G84" s="1154"/>
      <c r="H84" s="1154"/>
      <c r="I84" s="1154"/>
      <c r="J84" s="1154"/>
      <c r="K84" s="1154"/>
      <c r="L84" s="1154"/>
      <c r="M84" s="1154"/>
      <c r="N84" s="1154"/>
      <c r="O84" s="1154"/>
      <c r="P84" s="1154"/>
      <c r="Q84" s="1154"/>
      <c r="R84" s="1154"/>
      <c r="S84" s="1154"/>
      <c r="T84" s="1154"/>
      <c r="U84" s="1154"/>
      <c r="V84" s="1154"/>
      <c r="W84" s="1154"/>
      <c r="X84" s="1154"/>
      <c r="Y84" s="1154"/>
      <c r="Z84" s="1154"/>
      <c r="AA84" s="1154"/>
      <c r="AB84" s="1154"/>
      <c r="AC84" s="1154"/>
      <c r="AD84" s="1154"/>
      <c r="AE84" s="1154"/>
      <c r="AF84" s="1154"/>
      <c r="AG84" s="1155"/>
    </row>
    <row r="85" spans="1:33" ht="25.5" customHeight="1">
      <c r="A85" s="811" t="e">
        <f>#REF!</f>
        <v>#REF!</v>
      </c>
      <c r="B85" s="812"/>
      <c r="C85" s="812"/>
      <c r="D85" s="812"/>
      <c r="E85" s="812"/>
      <c r="F85" s="812"/>
      <c r="G85" s="812"/>
      <c r="H85" s="812"/>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290" t="e">
        <f>#REF!</f>
        <v>#REF!</v>
      </c>
    </row>
    <row r="86" spans="1:33" ht="25.5" customHeight="1">
      <c r="A86" s="299" t="e">
        <f>#REF!</f>
        <v>#REF!</v>
      </c>
      <c r="B86" s="1239" t="e">
        <f>#REF!</f>
        <v>#REF!</v>
      </c>
      <c r="C86" s="1239"/>
      <c r="D86" s="1239"/>
      <c r="E86" s="1239"/>
      <c r="F86" s="1239"/>
      <c r="G86" s="1239"/>
      <c r="H86" s="1239"/>
      <c r="I86" s="1239"/>
      <c r="J86" s="1239"/>
      <c r="K86" s="1239"/>
      <c r="L86" s="1239"/>
      <c r="M86" s="1239"/>
      <c r="N86" s="1239"/>
      <c r="O86" s="1239"/>
      <c r="P86" s="1239"/>
      <c r="Q86" s="1239"/>
      <c r="R86" s="1239"/>
      <c r="S86" s="1239"/>
      <c r="T86" s="1239"/>
      <c r="U86" s="1239"/>
      <c r="V86" s="1239"/>
      <c r="W86" s="1239"/>
      <c r="X86" s="1239"/>
      <c r="Y86" s="1239"/>
      <c r="Z86" s="1239"/>
      <c r="AA86" s="1239"/>
      <c r="AB86" s="1239"/>
      <c r="AC86" s="1239"/>
      <c r="AD86" s="1239"/>
      <c r="AE86" s="1239"/>
      <c r="AF86" s="1239"/>
      <c r="AG86" s="249" t="e">
        <f>#REF!</f>
        <v>#REF!</v>
      </c>
    </row>
    <row r="87" spans="1:33" ht="25.5" customHeight="1">
      <c r="A87" s="1150" t="e">
        <f>#REF!</f>
        <v>#REF!</v>
      </c>
      <c r="B87" s="1151"/>
      <c r="C87" s="1151"/>
      <c r="D87" s="1151"/>
      <c r="E87" s="1151"/>
      <c r="F87" s="1151"/>
      <c r="G87" s="1151"/>
      <c r="H87" s="1151"/>
      <c r="I87" s="1151"/>
      <c r="J87" s="1151"/>
      <c r="K87" s="1151"/>
      <c r="L87" s="1151"/>
      <c r="M87" s="1151"/>
      <c r="N87" s="1151"/>
      <c r="O87" s="1151"/>
      <c r="P87" s="1151"/>
      <c r="Q87" s="1151"/>
      <c r="R87" s="1151"/>
      <c r="S87" s="1151"/>
      <c r="T87" s="1151"/>
      <c r="U87" s="1151"/>
      <c r="V87" s="1151"/>
      <c r="W87" s="1151"/>
      <c r="X87" s="1151"/>
      <c r="Y87" s="1151"/>
      <c r="Z87" s="1151"/>
      <c r="AA87" s="1151"/>
      <c r="AB87" s="1151"/>
      <c r="AC87" s="1151"/>
      <c r="AD87" s="1151"/>
      <c r="AE87" s="1151"/>
      <c r="AF87" s="1151"/>
      <c r="AG87" s="1152"/>
    </row>
    <row r="88" spans="1:33" ht="25.5" customHeight="1">
      <c r="A88" s="1150"/>
      <c r="B88" s="1151"/>
      <c r="C88" s="1151"/>
      <c r="D88" s="1151"/>
      <c r="E88" s="1151"/>
      <c r="F88" s="1151"/>
      <c r="G88" s="1151"/>
      <c r="H88" s="1151"/>
      <c r="I88" s="1151"/>
      <c r="J88" s="1151"/>
      <c r="K88" s="1151"/>
      <c r="L88" s="1151"/>
      <c r="M88" s="1151"/>
      <c r="N88" s="1151"/>
      <c r="O88" s="1151"/>
      <c r="P88" s="1151"/>
      <c r="Q88" s="1151"/>
      <c r="R88" s="1151"/>
      <c r="S88" s="1151"/>
      <c r="T88" s="1151"/>
      <c r="U88" s="1151"/>
      <c r="V88" s="1151"/>
      <c r="W88" s="1151"/>
      <c r="X88" s="1151"/>
      <c r="Y88" s="1151"/>
      <c r="Z88" s="1151"/>
      <c r="AA88" s="1151"/>
      <c r="AB88" s="1151"/>
      <c r="AC88" s="1151"/>
      <c r="AD88" s="1151"/>
      <c r="AE88" s="1151"/>
      <c r="AF88" s="1151"/>
      <c r="AG88" s="1152"/>
    </row>
    <row r="89" spans="1:33" ht="25.5" customHeight="1">
      <c r="A89" s="1150"/>
      <c r="B89" s="1151"/>
      <c r="C89" s="1151"/>
      <c r="D89" s="1151"/>
      <c r="E89" s="1151"/>
      <c r="F89" s="1151"/>
      <c r="G89" s="1151"/>
      <c r="H89" s="1151"/>
      <c r="I89" s="1151"/>
      <c r="J89" s="1151"/>
      <c r="K89" s="1151"/>
      <c r="L89" s="1151"/>
      <c r="M89" s="1151"/>
      <c r="N89" s="1151"/>
      <c r="O89" s="1151"/>
      <c r="P89" s="1151"/>
      <c r="Q89" s="1151"/>
      <c r="R89" s="1151"/>
      <c r="S89" s="1151"/>
      <c r="T89" s="1151"/>
      <c r="U89" s="1151"/>
      <c r="V89" s="1151"/>
      <c r="W89" s="1151"/>
      <c r="X89" s="1151"/>
      <c r="Y89" s="1151"/>
      <c r="Z89" s="1151"/>
      <c r="AA89" s="1151"/>
      <c r="AB89" s="1151"/>
      <c r="AC89" s="1151"/>
      <c r="AD89" s="1151"/>
      <c r="AE89" s="1151"/>
      <c r="AF89" s="1151"/>
      <c r="AG89" s="1152"/>
    </row>
    <row r="90" spans="1:33" ht="25.5" customHeight="1" thickBot="1">
      <c r="A90" s="1153"/>
      <c r="B90" s="1154"/>
      <c r="C90" s="1154"/>
      <c r="D90" s="1154"/>
      <c r="E90" s="1154"/>
      <c r="F90" s="1154"/>
      <c r="G90" s="1154"/>
      <c r="H90" s="1154"/>
      <c r="I90" s="1154"/>
      <c r="J90" s="1154"/>
      <c r="K90" s="1154"/>
      <c r="L90" s="1154"/>
      <c r="M90" s="1154"/>
      <c r="N90" s="1154"/>
      <c r="O90" s="1154"/>
      <c r="P90" s="1154"/>
      <c r="Q90" s="1154"/>
      <c r="R90" s="1154"/>
      <c r="S90" s="1154"/>
      <c r="T90" s="1154"/>
      <c r="U90" s="1154"/>
      <c r="V90" s="1154"/>
      <c r="W90" s="1154"/>
      <c r="X90" s="1154"/>
      <c r="Y90" s="1154"/>
      <c r="Z90" s="1154"/>
      <c r="AA90" s="1154"/>
      <c r="AB90" s="1154"/>
      <c r="AC90" s="1154"/>
      <c r="AD90" s="1154"/>
      <c r="AE90" s="1154"/>
      <c r="AF90" s="1154"/>
      <c r="AG90" s="1155"/>
    </row>
    <row r="91" spans="1:33" ht="25.5" customHeight="1">
      <c r="A91" s="811" t="e">
        <f>#REF!</f>
        <v>#REF!</v>
      </c>
      <c r="B91" s="812"/>
      <c r="C91" s="812"/>
      <c r="D91" s="812"/>
      <c r="E91" s="812"/>
      <c r="F91" s="812"/>
      <c r="G91" s="812"/>
      <c r="H91" s="812"/>
      <c r="I91" s="812"/>
      <c r="J91" s="812"/>
      <c r="K91" s="812"/>
      <c r="L91" s="812"/>
      <c r="M91" s="812"/>
      <c r="N91" s="812"/>
      <c r="O91" s="812"/>
      <c r="P91" s="812"/>
      <c r="Q91" s="812"/>
      <c r="R91" s="812"/>
      <c r="S91" s="812"/>
      <c r="T91" s="812"/>
      <c r="U91" s="812"/>
      <c r="V91" s="812"/>
      <c r="W91" s="812"/>
      <c r="X91" s="812"/>
      <c r="Y91" s="812"/>
      <c r="Z91" s="812"/>
      <c r="AA91" s="298" t="e">
        <f>#REF!</f>
        <v>#REF!</v>
      </c>
      <c r="AB91" s="298" t="e">
        <f>#REF!</f>
        <v>#REF!</v>
      </c>
      <c r="AC91" s="298" t="e">
        <f>#REF!</f>
        <v>#REF!</v>
      </c>
      <c r="AD91" s="298" t="e">
        <f>#REF!</f>
        <v>#REF!</v>
      </c>
      <c r="AE91" s="298" t="e">
        <f>#REF!</f>
        <v>#REF!</v>
      </c>
      <c r="AF91" s="298" t="e">
        <f>#REF!</f>
        <v>#REF!</v>
      </c>
      <c r="AG91" s="297" t="e">
        <f>#REF!</f>
        <v>#REF!</v>
      </c>
    </row>
    <row r="92" spans="1:33" ht="25.5" customHeight="1">
      <c r="A92" s="296" t="e">
        <f>#REF!</f>
        <v>#REF!</v>
      </c>
      <c r="B92" s="816" t="e">
        <f>#REF!</f>
        <v>#REF!</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295" t="e">
        <f>#REF!</f>
        <v>#REF!</v>
      </c>
    </row>
    <row r="93" spans="1:33" ht="25.5" customHeight="1">
      <c r="A93" s="1150" t="e">
        <f>#REF!</f>
        <v>#REF!</v>
      </c>
      <c r="B93" s="1151"/>
      <c r="C93" s="1151"/>
      <c r="D93" s="1151"/>
      <c r="E93" s="1151"/>
      <c r="F93" s="1151"/>
      <c r="G93" s="1151"/>
      <c r="H93" s="1151"/>
      <c r="I93" s="1151"/>
      <c r="J93" s="1151"/>
      <c r="K93" s="1151"/>
      <c r="L93" s="1151"/>
      <c r="M93" s="1151"/>
      <c r="N93" s="1151"/>
      <c r="O93" s="1151"/>
      <c r="P93" s="1151"/>
      <c r="Q93" s="1151"/>
      <c r="R93" s="1151"/>
      <c r="S93" s="1151"/>
      <c r="T93" s="1151"/>
      <c r="U93" s="1151"/>
      <c r="V93" s="1151"/>
      <c r="W93" s="1151"/>
      <c r="X93" s="1151"/>
      <c r="Y93" s="1151"/>
      <c r="Z93" s="1151"/>
      <c r="AA93" s="1151"/>
      <c r="AB93" s="1151"/>
      <c r="AC93" s="1151"/>
      <c r="AD93" s="1151"/>
      <c r="AE93" s="1151"/>
      <c r="AF93" s="1151"/>
      <c r="AG93" s="1152"/>
    </row>
    <row r="94" spans="1:33" ht="25.5" customHeight="1">
      <c r="A94" s="1150"/>
      <c r="B94" s="1151"/>
      <c r="C94" s="1151"/>
      <c r="D94" s="1151"/>
      <c r="E94" s="1151"/>
      <c r="F94" s="1151"/>
      <c r="G94" s="1151"/>
      <c r="H94" s="1151"/>
      <c r="I94" s="1151"/>
      <c r="J94" s="1151"/>
      <c r="K94" s="1151"/>
      <c r="L94" s="1151"/>
      <c r="M94" s="1151"/>
      <c r="N94" s="1151"/>
      <c r="O94" s="1151"/>
      <c r="P94" s="1151"/>
      <c r="Q94" s="1151"/>
      <c r="R94" s="1151"/>
      <c r="S94" s="1151"/>
      <c r="T94" s="1151"/>
      <c r="U94" s="1151"/>
      <c r="V94" s="1151"/>
      <c r="W94" s="1151"/>
      <c r="X94" s="1151"/>
      <c r="Y94" s="1151"/>
      <c r="Z94" s="1151"/>
      <c r="AA94" s="1151"/>
      <c r="AB94" s="1151"/>
      <c r="AC94" s="1151"/>
      <c r="AD94" s="1151"/>
      <c r="AE94" s="1151"/>
      <c r="AF94" s="1151"/>
      <c r="AG94" s="1152"/>
    </row>
    <row r="95" spans="1:33" ht="25.5" customHeight="1" thickBot="1">
      <c r="A95" s="1153"/>
      <c r="B95" s="1154"/>
      <c r="C95" s="1154"/>
      <c r="D95" s="1154"/>
      <c r="E95" s="1154"/>
      <c r="F95" s="1154"/>
      <c r="G95" s="1154"/>
      <c r="H95" s="1154"/>
      <c r="I95" s="1154"/>
      <c r="J95" s="1154"/>
      <c r="K95" s="1154"/>
      <c r="L95" s="1154"/>
      <c r="M95" s="1154"/>
      <c r="N95" s="1154"/>
      <c r="O95" s="1154"/>
      <c r="P95" s="1154"/>
      <c r="Q95" s="1154"/>
      <c r="R95" s="1154"/>
      <c r="S95" s="1154"/>
      <c r="T95" s="1154"/>
      <c r="U95" s="1154"/>
      <c r="V95" s="1154"/>
      <c r="W95" s="1154"/>
      <c r="X95" s="1154"/>
      <c r="Y95" s="1154"/>
      <c r="Z95" s="1154"/>
      <c r="AA95" s="1154"/>
      <c r="AB95" s="1154"/>
      <c r="AC95" s="1154"/>
      <c r="AD95" s="1154"/>
      <c r="AE95" s="1154"/>
      <c r="AF95" s="1154"/>
      <c r="AG95" s="1155"/>
    </row>
    <row r="96" spans="1:33" ht="25.5" customHeight="1">
      <c r="A96" s="808" t="e">
        <f>#REF!</f>
        <v>#REF!</v>
      </c>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10"/>
    </row>
    <row r="97" spans="1:69" ht="25.5" customHeight="1">
      <c r="A97" s="294" t="e">
        <f>#REF!</f>
        <v>#REF!</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2"/>
    </row>
    <row r="98" spans="1:69" ht="25.5" customHeight="1">
      <c r="A98" s="1269" t="e">
        <f>#REF!</f>
        <v>#REF!</v>
      </c>
      <c r="B98" s="1269"/>
      <c r="C98" s="400" t="e">
        <f>#REF!</f>
        <v>#REF!</v>
      </c>
      <c r="D98" s="403"/>
      <c r="E98" s="400"/>
      <c r="F98" s="1269" t="e">
        <f>#REF!</f>
        <v>#REF!</v>
      </c>
      <c r="G98" s="1269"/>
      <c r="H98" s="400" t="e">
        <f>#REF!</f>
        <v>#REF!</v>
      </c>
      <c r="I98" s="403"/>
      <c r="J98" s="400"/>
      <c r="K98" s="400"/>
      <c r="L98" s="400"/>
      <c r="M98" s="400"/>
      <c r="N98" s="400"/>
      <c r="O98" s="400"/>
      <c r="P98" s="404"/>
      <c r="Q98" s="404"/>
      <c r="R98" s="404"/>
      <c r="S98" s="404"/>
      <c r="T98" s="404"/>
      <c r="U98" s="404"/>
      <c r="V98" s="404"/>
      <c r="W98" s="404"/>
      <c r="X98" s="405"/>
      <c r="Y98" s="400"/>
      <c r="Z98" s="405"/>
      <c r="AA98" s="405"/>
      <c r="AB98" s="406"/>
      <c r="AC98" s="406"/>
      <c r="AD98" s="406"/>
      <c r="AE98" s="406"/>
      <c r="AF98" s="406"/>
      <c r="AG98" s="406"/>
    </row>
    <row r="99" spans="1:69" ht="25.5" customHeight="1" thickBot="1">
      <c r="A99" s="199" t="e">
        <f>#REF!</f>
        <v>#REF!</v>
      </c>
      <c r="B99" s="974" t="e">
        <f>#REF!</f>
        <v>#REF!</v>
      </c>
      <c r="C99" s="974"/>
      <c r="D99" s="974"/>
      <c r="E99" s="974"/>
      <c r="F99" s="974"/>
      <c r="G99" s="974"/>
      <c r="H99" s="291" t="e">
        <f>#REF!</f>
        <v>#REF!</v>
      </c>
      <c r="I99" s="1184" t="e">
        <f>#REF!</f>
        <v>#REF!</v>
      </c>
      <c r="J99" s="1185"/>
      <c r="K99" s="1185"/>
      <c r="L99" s="1185"/>
      <c r="M99" s="1185"/>
      <c r="N99" s="1185"/>
      <c r="O99" s="1185"/>
      <c r="P99" s="1185"/>
      <c r="Q99" s="1185"/>
      <c r="R99" s="1185"/>
      <c r="S99" s="1185"/>
      <c r="T99" s="1185"/>
      <c r="U99" s="1185"/>
      <c r="V99" s="1185"/>
      <c r="W99" s="1185"/>
      <c r="X99" s="1185"/>
      <c r="Y99" s="1185"/>
      <c r="Z99" s="1185"/>
      <c r="AA99" s="1185"/>
      <c r="AB99" s="1185"/>
      <c r="AC99" s="1185"/>
      <c r="AD99" s="1185"/>
      <c r="AE99" s="1185"/>
      <c r="AF99" s="1185"/>
      <c r="AG99" s="1186"/>
      <c r="AI99" s="288" t="s">
        <v>257</v>
      </c>
    </row>
    <row r="100" spans="1:69" ht="25.5" customHeight="1">
      <c r="A100" s="189" t="e">
        <f>#REF!</f>
        <v>#REF!</v>
      </c>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90"/>
      <c r="AI100" s="288" t="s">
        <v>256</v>
      </c>
    </row>
    <row r="101" spans="1:69" ht="25.5" customHeight="1">
      <c r="A101" s="248" t="e">
        <f>#REF!</f>
        <v>#REF!</v>
      </c>
      <c r="B101" s="666" t="e">
        <f>#REF!</f>
        <v>#REF!</v>
      </c>
      <c r="C101" s="666"/>
      <c r="D101" s="666"/>
      <c r="E101" s="666"/>
      <c r="F101" s="666"/>
      <c r="G101" s="666"/>
      <c r="H101" s="666"/>
      <c r="I101" s="666"/>
      <c r="J101" s="666"/>
      <c r="K101" s="205" t="e">
        <f>#REF!</f>
        <v>#REF!</v>
      </c>
      <c r="L101" s="1115" t="e">
        <f>#REF!</f>
        <v>#REF!</v>
      </c>
      <c r="M101" s="1116"/>
      <c r="N101" s="1116"/>
      <c r="O101" s="1116"/>
      <c r="P101" s="1116"/>
      <c r="Q101" s="1116"/>
      <c r="R101" s="1116"/>
      <c r="S101" s="1116"/>
      <c r="T101" s="1116"/>
      <c r="U101" s="1116"/>
      <c r="V101" s="1116"/>
      <c r="W101" s="1116"/>
      <c r="X101" s="1116"/>
      <c r="Y101" s="1116"/>
      <c r="Z101" s="1116"/>
      <c r="AA101" s="1116"/>
      <c r="AB101" s="1116"/>
      <c r="AC101" s="1116"/>
      <c r="AD101" s="1116"/>
      <c r="AE101" s="1116"/>
      <c r="AF101" s="1116"/>
      <c r="AG101" s="1117"/>
      <c r="AI101" s="288" t="s">
        <v>255</v>
      </c>
    </row>
    <row r="102" spans="1:69" ht="25.5" customHeight="1">
      <c r="A102" s="191" t="e">
        <f>#REF!</f>
        <v>#REF!</v>
      </c>
      <c r="B102" s="666" t="e">
        <f>#REF!</f>
        <v>#REF!</v>
      </c>
      <c r="C102" s="666"/>
      <c r="D102" s="666"/>
      <c r="E102" s="666"/>
      <c r="F102" s="666"/>
      <c r="G102" s="666"/>
      <c r="H102" s="666"/>
      <c r="I102" s="666"/>
      <c r="J102" s="666"/>
      <c r="K102" s="197" t="e">
        <f>#REF!</f>
        <v>#REF!</v>
      </c>
      <c r="L102" s="1115" t="e">
        <f>#REF!</f>
        <v>#REF!</v>
      </c>
      <c r="M102" s="1116"/>
      <c r="N102" s="1116"/>
      <c r="O102" s="1116"/>
      <c r="P102" s="1116"/>
      <c r="Q102" s="1116"/>
      <c r="R102" s="1116"/>
      <c r="S102" s="1116"/>
      <c r="T102" s="1116"/>
      <c r="U102" s="1116"/>
      <c r="V102" s="1116"/>
      <c r="W102" s="1116"/>
      <c r="X102" s="1116"/>
      <c r="Y102" s="1116"/>
      <c r="Z102" s="1116"/>
      <c r="AA102" s="1116"/>
      <c r="AB102" s="1116"/>
      <c r="AC102" s="1116"/>
      <c r="AD102" s="1116"/>
      <c r="AE102" s="1116"/>
      <c r="AF102" s="1116"/>
      <c r="AG102" s="1117"/>
      <c r="AI102" s="288" t="s">
        <v>254</v>
      </c>
    </row>
    <row r="103" spans="1:69" ht="25.5" customHeight="1">
      <c r="A103" s="191" t="e">
        <f>#REF!</f>
        <v>#REF!</v>
      </c>
      <c r="B103" s="666" t="e">
        <f>#REF!</f>
        <v>#REF!</v>
      </c>
      <c r="C103" s="666"/>
      <c r="D103" s="666"/>
      <c r="E103" s="666"/>
      <c r="F103" s="666"/>
      <c r="G103" s="666"/>
      <c r="H103" s="666"/>
      <c r="I103" s="666"/>
      <c r="J103" s="666"/>
      <c r="K103" s="197" t="e">
        <f>#REF!</f>
        <v>#REF!</v>
      </c>
      <c r="L103" s="1253" t="e">
        <f>#REF!</f>
        <v>#REF!</v>
      </c>
      <c r="M103" s="1241"/>
      <c r="N103" s="384" t="e">
        <f>#REF!</f>
        <v>#REF!</v>
      </c>
      <c r="O103" s="384"/>
      <c r="P103" s="384"/>
      <c r="Q103" s="1241" t="e">
        <f>#REF!</f>
        <v>#REF!</v>
      </c>
      <c r="R103" s="1241"/>
      <c r="S103" s="384" t="e">
        <f>#REF!</f>
        <v>#REF!</v>
      </c>
      <c r="T103" s="408"/>
      <c r="U103" s="408" t="e">
        <f>#REF!</f>
        <v>#REF!</v>
      </c>
      <c r="V103" s="409" t="e">
        <f>#REF!</f>
        <v>#REF!</v>
      </c>
      <c r="W103" s="410"/>
      <c r="X103" s="410"/>
      <c r="Y103" s="410"/>
      <c r="Z103" s="410"/>
      <c r="AA103" s="410"/>
      <c r="AB103" s="384"/>
      <c r="AC103" s="384"/>
      <c r="AD103" s="384"/>
      <c r="AE103" s="384"/>
      <c r="AF103" s="384"/>
      <c r="AG103" s="411"/>
      <c r="AI103" s="288" t="s">
        <v>253</v>
      </c>
    </row>
    <row r="104" spans="1:69" ht="25.5" customHeight="1">
      <c r="A104" s="191" t="e">
        <f>#REF!</f>
        <v>#REF!</v>
      </c>
      <c r="B104" s="666" t="e">
        <f>#REF!</f>
        <v>#REF!</v>
      </c>
      <c r="C104" s="666"/>
      <c r="D104" s="666"/>
      <c r="E104" s="666"/>
      <c r="F104" s="666"/>
      <c r="G104" s="666"/>
      <c r="H104" s="666"/>
      <c r="I104" s="666"/>
      <c r="J104" s="666"/>
      <c r="K104" s="197" t="e">
        <f>#REF!</f>
        <v>#REF!</v>
      </c>
      <c r="L104" s="1244" t="e">
        <f>#REF!</f>
        <v>#REF!</v>
      </c>
      <c r="M104" s="1245"/>
      <c r="N104" s="1245"/>
      <c r="O104" s="1245"/>
      <c r="P104" s="1245"/>
      <c r="Q104" s="1245"/>
      <c r="R104" s="1245"/>
      <c r="S104" s="1245"/>
      <c r="T104" s="1245"/>
      <c r="U104" s="1245"/>
      <c r="V104" s="1245"/>
      <c r="W104" s="1245"/>
      <c r="X104" s="1245"/>
      <c r="Y104" s="1245"/>
      <c r="Z104" s="1245"/>
      <c r="AA104" s="1245"/>
      <c r="AB104" s="1245"/>
      <c r="AC104" s="1245"/>
      <c r="AD104" s="1245"/>
      <c r="AE104" s="1245"/>
      <c r="AF104" s="1245"/>
      <c r="AG104" s="1246"/>
      <c r="AI104" s="288" t="s">
        <v>252</v>
      </c>
    </row>
    <row r="105" spans="1:69" ht="25.5" customHeight="1">
      <c r="A105" s="219" t="e">
        <f>#REF!</f>
        <v>#REF!</v>
      </c>
      <c r="B105" s="672" t="e">
        <f>#REF!</f>
        <v>#REF!</v>
      </c>
      <c r="C105" s="672"/>
      <c r="D105" s="672"/>
      <c r="E105" s="672"/>
      <c r="F105" s="672"/>
      <c r="G105" s="672"/>
      <c r="H105" s="672"/>
      <c r="I105" s="672"/>
      <c r="J105" s="672"/>
      <c r="K105" s="220" t="e">
        <f>#REF!</f>
        <v>#REF!</v>
      </c>
      <c r="L105" s="1247" t="e">
        <f>#REF!</f>
        <v>#REF!</v>
      </c>
      <c r="M105" s="1248"/>
      <c r="N105" s="1248"/>
      <c r="O105" s="1248"/>
      <c r="P105" s="1248"/>
      <c r="Q105" s="1248"/>
      <c r="R105" s="1248"/>
      <c r="S105" s="1248"/>
      <c r="T105" s="1248"/>
      <c r="U105" s="1248"/>
      <c r="V105" s="1248"/>
      <c r="W105" s="1248"/>
      <c r="X105" s="1248"/>
      <c r="Y105" s="1248"/>
      <c r="Z105" s="1248"/>
      <c r="AA105" s="1248"/>
      <c r="AB105" s="1248"/>
      <c r="AC105" s="1248"/>
      <c r="AD105" s="1248"/>
      <c r="AE105" s="1248"/>
      <c r="AF105" s="1248"/>
      <c r="AG105" s="1249"/>
    </row>
    <row r="106" spans="1:69" ht="25.5" customHeight="1" thickBot="1">
      <c r="A106" s="221" t="e">
        <f>#REF!</f>
        <v>#REF!</v>
      </c>
      <c r="B106" s="662" t="e">
        <f>#REF!</f>
        <v>#REF!</v>
      </c>
      <c r="C106" s="662"/>
      <c r="D106" s="662"/>
      <c r="E106" s="662"/>
      <c r="F106" s="662"/>
      <c r="G106" s="662"/>
      <c r="H106" s="662"/>
      <c r="I106" s="662"/>
      <c r="J106" s="662"/>
      <c r="K106" s="222" t="e">
        <f>#REF!</f>
        <v>#REF!</v>
      </c>
      <c r="L106" s="1250" t="e">
        <f>#REF!</f>
        <v>#REF!</v>
      </c>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2"/>
      <c r="BC106" s="180"/>
    </row>
    <row r="107" spans="1:69" s="27" customFormat="1" ht="27.75" customHeight="1">
      <c r="A107" s="27" t="e">
        <f>#REF!</f>
        <v>#REF!</v>
      </c>
      <c r="J107" s="28"/>
      <c r="K107" s="28"/>
    </row>
    <row r="108" spans="1:69" s="27" customFormat="1" ht="70.5" customHeight="1">
      <c r="A108" s="27" t="e">
        <f>#REF!</f>
        <v>#REF!</v>
      </c>
      <c r="B108" s="1242" t="e">
        <f>#REF!</f>
        <v>#REF!</v>
      </c>
      <c r="C108" s="1242"/>
      <c r="D108" s="1242"/>
      <c r="E108" s="1242"/>
      <c r="F108" s="1242"/>
      <c r="G108" s="1242"/>
      <c r="H108" s="1242"/>
      <c r="I108" s="1242"/>
      <c r="J108" s="1242"/>
      <c r="K108" s="1242"/>
      <c r="L108" s="1242"/>
      <c r="M108" s="1242"/>
      <c r="N108" s="1242"/>
      <c r="O108" s="1242"/>
      <c r="P108" s="1242"/>
      <c r="Q108" s="1242"/>
      <c r="R108" s="1242"/>
      <c r="S108" s="1242"/>
      <c r="T108" s="1242"/>
      <c r="U108" s="1242"/>
      <c r="V108" s="1242"/>
      <c r="W108" s="1242"/>
      <c r="X108" s="1242"/>
      <c r="Y108" s="1242"/>
      <c r="Z108" s="1242"/>
      <c r="AA108" s="1242"/>
      <c r="AB108" s="1242"/>
      <c r="AC108" s="1242"/>
      <c r="AD108" s="1242"/>
      <c r="AE108" s="1242"/>
      <c r="AF108" s="1242"/>
      <c r="AG108" s="27" t="e">
        <f>#REF!</f>
        <v>#REF!</v>
      </c>
      <c r="AV108" s="386"/>
      <c r="AW108" s="1"/>
      <c r="AX108" s="13"/>
      <c r="AY108" s="13"/>
      <c r="AZ108" s="13"/>
      <c r="BA108" s="13"/>
      <c r="BB108" s="386"/>
      <c r="BC108" s="1"/>
      <c r="BD108" s="13"/>
      <c r="BE108" s="13"/>
      <c r="BF108" s="13"/>
      <c r="BG108" s="13"/>
      <c r="BH108" s="13"/>
      <c r="BI108" s="13"/>
      <c r="BJ108" s="13"/>
      <c r="BK108" s="13"/>
      <c r="BL108" s="13"/>
      <c r="BM108" s="386"/>
      <c r="BN108" s="161"/>
      <c r="BO108" s="13"/>
      <c r="BP108" s="13"/>
      <c r="BQ108" s="13"/>
    </row>
    <row r="109" spans="1:69" s="27" customFormat="1" ht="68.25" customHeight="1">
      <c r="A109" s="27" t="e">
        <f>#REF!</f>
        <v>#REF!</v>
      </c>
      <c r="B109" s="1242"/>
      <c r="C109" s="1242"/>
      <c r="D109" s="1242"/>
      <c r="E109" s="1242"/>
      <c r="F109" s="1242"/>
      <c r="G109" s="1242"/>
      <c r="H109" s="1242"/>
      <c r="I109" s="1242"/>
      <c r="J109" s="1242"/>
      <c r="K109" s="1242"/>
      <c r="L109" s="1242"/>
      <c r="M109" s="1242"/>
      <c r="N109" s="1242"/>
      <c r="O109" s="1242"/>
      <c r="P109" s="1242"/>
      <c r="Q109" s="1242"/>
      <c r="R109" s="1242"/>
      <c r="S109" s="1242"/>
      <c r="T109" s="1242"/>
      <c r="U109" s="1242"/>
      <c r="V109" s="1242"/>
      <c r="W109" s="1242"/>
      <c r="X109" s="1242"/>
      <c r="Y109" s="1242"/>
      <c r="Z109" s="1242"/>
      <c r="AA109" s="1242"/>
      <c r="AB109" s="1242"/>
      <c r="AC109" s="1242"/>
      <c r="AD109" s="1242"/>
      <c r="AE109" s="1242"/>
      <c r="AF109" s="1242"/>
      <c r="AG109" s="27" t="e">
        <f>#REF!</f>
        <v>#REF!</v>
      </c>
      <c r="AV109" s="386"/>
      <c r="AW109" s="1"/>
      <c r="AX109" s="13"/>
      <c r="AY109" s="13"/>
      <c r="AZ109" s="13"/>
      <c r="BA109" s="13"/>
      <c r="BB109" s="386"/>
      <c r="BC109" s="1"/>
      <c r="BD109" s="13"/>
      <c r="BE109" s="13"/>
      <c r="BF109" s="13"/>
      <c r="BG109" s="13"/>
      <c r="BH109" s="13"/>
      <c r="BI109" s="13"/>
      <c r="BJ109" s="13"/>
      <c r="BK109" s="13"/>
      <c r="BL109" s="13"/>
      <c r="BM109" s="13"/>
      <c r="BN109" s="13"/>
      <c r="BO109" s="13"/>
      <c r="BP109" s="13"/>
      <c r="BQ109" s="13"/>
    </row>
    <row r="110" spans="1:69" ht="9" hidden="1" customHeight="1"/>
  </sheetData>
  <mergeCells count="204">
    <mergeCell ref="B105:J105"/>
    <mergeCell ref="L105:AG105"/>
    <mergeCell ref="B106:J106"/>
    <mergeCell ref="L106:AG106"/>
    <mergeCell ref="B108:AF109"/>
    <mergeCell ref="B102:J102"/>
    <mergeCell ref="L102:AG102"/>
    <mergeCell ref="B103:J103"/>
    <mergeCell ref="L103:M103"/>
    <mergeCell ref="Q103:R103"/>
    <mergeCell ref="B104:J104"/>
    <mergeCell ref="L104:AG104"/>
    <mergeCell ref="A96:AG96"/>
    <mergeCell ref="A98:B98"/>
    <mergeCell ref="F98:G98"/>
    <mergeCell ref="B99:G99"/>
    <mergeCell ref="I99:AG99"/>
    <mergeCell ref="B101:J101"/>
    <mergeCell ref="L101:AG101"/>
    <mergeCell ref="A85:AF85"/>
    <mergeCell ref="B86:AF86"/>
    <mergeCell ref="A87:AG90"/>
    <mergeCell ref="A91:Z91"/>
    <mergeCell ref="B92:AF92"/>
    <mergeCell ref="A93:AG95"/>
    <mergeCell ref="A78:J78"/>
    <mergeCell ref="K78:Q78"/>
    <mergeCell ref="R78:X78"/>
    <mergeCell ref="Y78:AG78"/>
    <mergeCell ref="A80:V80"/>
    <mergeCell ref="A81:AG84"/>
    <mergeCell ref="A76:E76"/>
    <mergeCell ref="F76:J76"/>
    <mergeCell ref="K76:Q76"/>
    <mergeCell ref="R76:X76"/>
    <mergeCell ref="Y76:AG76"/>
    <mergeCell ref="A77:E77"/>
    <mergeCell ref="F77:J77"/>
    <mergeCell ref="K77:Q77"/>
    <mergeCell ref="R77:X77"/>
    <mergeCell ref="Y77:AG77"/>
    <mergeCell ref="A74:E74"/>
    <mergeCell ref="F74:J74"/>
    <mergeCell ref="K74:Q74"/>
    <mergeCell ref="R74:X74"/>
    <mergeCell ref="Y74:AG74"/>
    <mergeCell ref="A75:E75"/>
    <mergeCell ref="F75:J75"/>
    <mergeCell ref="K75:Q75"/>
    <mergeCell ref="R75:X75"/>
    <mergeCell ref="Y75:AG7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B66:H66"/>
    <mergeCell ref="J66:R66"/>
    <mergeCell ref="S66:AG66"/>
    <mergeCell ref="B67:H67"/>
    <mergeCell ref="J67:R67"/>
    <mergeCell ref="S67:AG67"/>
    <mergeCell ref="B62:K62"/>
    <mergeCell ref="A64:I64"/>
    <mergeCell ref="J64:R64"/>
    <mergeCell ref="S64:AG64"/>
    <mergeCell ref="B65:H65"/>
    <mergeCell ref="J65:R65"/>
    <mergeCell ref="S65:AG65"/>
    <mergeCell ref="B60:K61"/>
    <mergeCell ref="M60:AG60"/>
    <mergeCell ref="M61:O61"/>
    <mergeCell ref="P61:R61"/>
    <mergeCell ref="S61:T61"/>
    <mergeCell ref="U61:W61"/>
    <mergeCell ref="X61:AB61"/>
    <mergeCell ref="AD61:AG61"/>
    <mergeCell ref="A57:V57"/>
    <mergeCell ref="B58:K58"/>
    <mergeCell ref="M58:W58"/>
    <mergeCell ref="X58:AF58"/>
    <mergeCell ref="B59:K59"/>
    <mergeCell ref="M59:W59"/>
    <mergeCell ref="X59:AF59"/>
    <mergeCell ref="P54:Q55"/>
    <mergeCell ref="R54:S55"/>
    <mergeCell ref="T54:U55"/>
    <mergeCell ref="V54:W55"/>
    <mergeCell ref="X54:Y55"/>
    <mergeCell ref="Z54:AA55"/>
    <mergeCell ref="D54:E55"/>
    <mergeCell ref="F54:G55"/>
    <mergeCell ref="H54:I55"/>
    <mergeCell ref="J54:K55"/>
    <mergeCell ref="L54:M55"/>
    <mergeCell ref="N54:O55"/>
    <mergeCell ref="P53:Q53"/>
    <mergeCell ref="R53:S53"/>
    <mergeCell ref="T53:U53"/>
    <mergeCell ref="V53:W53"/>
    <mergeCell ref="X53:Y53"/>
    <mergeCell ref="Z53:AA53"/>
    <mergeCell ref="A49:AG50"/>
    <mergeCell ref="A51:V51"/>
    <mergeCell ref="D52:U52"/>
    <mergeCell ref="V52:AA52"/>
    <mergeCell ref="D53:E53"/>
    <mergeCell ref="F53:G53"/>
    <mergeCell ref="H53:I53"/>
    <mergeCell ref="J53:K53"/>
    <mergeCell ref="L53:M53"/>
    <mergeCell ref="N53:O53"/>
    <mergeCell ref="B43:L43"/>
    <mergeCell ref="N43:AG43"/>
    <mergeCell ref="A44:L44"/>
    <mergeCell ref="A45:AG46"/>
    <mergeCell ref="A47:V47"/>
    <mergeCell ref="B48:Y48"/>
    <mergeCell ref="C41:T41"/>
    <mergeCell ref="U41:Y41"/>
    <mergeCell ref="Z41:AB41"/>
    <mergeCell ref="C42:T42"/>
    <mergeCell ref="U42:Y42"/>
    <mergeCell ref="Z42:AB42"/>
    <mergeCell ref="B38:L38"/>
    <mergeCell ref="N38:AG38"/>
    <mergeCell ref="B39:L39"/>
    <mergeCell ref="N39:Y39"/>
    <mergeCell ref="Z39:AA39"/>
    <mergeCell ref="C40:AF40"/>
    <mergeCell ref="A34:E34"/>
    <mergeCell ref="F34:AG34"/>
    <mergeCell ref="A35:E35"/>
    <mergeCell ref="F35:AG35"/>
    <mergeCell ref="A36:AC36"/>
    <mergeCell ref="B37:L37"/>
    <mergeCell ref="N37:AG37"/>
    <mergeCell ref="B32:H32"/>
    <mergeCell ref="J32:Q32"/>
    <mergeCell ref="R32:U32"/>
    <mergeCell ref="V32:AC32"/>
    <mergeCell ref="AD32:AG32"/>
    <mergeCell ref="A33:L33"/>
    <mergeCell ref="A26:J26"/>
    <mergeCell ref="L26:O26"/>
    <mergeCell ref="P26:AG26"/>
    <mergeCell ref="A27:AG29"/>
    <mergeCell ref="A30:Z30"/>
    <mergeCell ref="B31:H31"/>
    <mergeCell ref="J31:V31"/>
    <mergeCell ref="W31:AA31"/>
    <mergeCell ref="B20:J20"/>
    <mergeCell ref="L20:AG20"/>
    <mergeCell ref="B21:J21"/>
    <mergeCell ref="L21:AG21"/>
    <mergeCell ref="B22:J25"/>
    <mergeCell ref="L22:M22"/>
    <mergeCell ref="L23:M23"/>
    <mergeCell ref="T24:AG24"/>
    <mergeCell ref="T25:AG25"/>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8:E8"/>
    <mergeCell ref="F8:AG8"/>
    <mergeCell ref="A9:E9"/>
    <mergeCell ref="F9:P9"/>
    <mergeCell ref="Q9:U9"/>
    <mergeCell ref="V9:AG9"/>
    <mergeCell ref="A7:E7"/>
    <mergeCell ref="F7:M7"/>
    <mergeCell ref="N7:Q7"/>
    <mergeCell ref="R7:U7"/>
    <mergeCell ref="X7:AB7"/>
    <mergeCell ref="AC7:AF7"/>
    <mergeCell ref="A2:AG2"/>
    <mergeCell ref="A4:E4"/>
    <mergeCell ref="F4:AG4"/>
    <mergeCell ref="A5:E5"/>
    <mergeCell ref="F5:AG5"/>
    <mergeCell ref="A6:E6"/>
    <mergeCell ref="F6:G6"/>
    <mergeCell ref="I6:Q6"/>
    <mergeCell ref="S6:AG6"/>
  </mergeCells>
  <phoneticPr fontId="8"/>
  <dataValidations count="3">
    <dataValidation type="list" allowBlank="1" showInputMessage="1" showErrorMessage="1" sqref="I99:AG99" xr:uid="{00000000-0002-0000-1000-000000000000}">
      <formula1>#REF!</formula1>
    </dataValidation>
    <dataValidation type="list" allowBlank="1" showInputMessage="1" showErrorMessage="1" sqref="N37:AG37" xr:uid="{00000000-0002-0000-1000-000001000000}">
      <formula1>$AI$38:$AI$41</formula1>
    </dataValidation>
    <dataValidation type="list" allowBlank="1" showInputMessage="1" showErrorMessage="1" sqref="S61:T61" xr:uid="{00000000-0002-0000-1000-000002000000}">
      <formula1>$AJ$71:$AJ$72</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6" max="32" man="1"/>
    <brk id="84"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Q114"/>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358</v>
      </c>
    </row>
    <row r="2" spans="1:35" ht="25.5" customHeight="1">
      <c r="A2" s="607" t="e">
        <f>#REF!</f>
        <v>#REF!</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608" t="e">
        <f>#REF!</f>
        <v>#REF!</v>
      </c>
      <c r="B4" s="609"/>
      <c r="C4" s="609"/>
      <c r="D4" s="609"/>
      <c r="E4" s="610"/>
      <c r="F4" s="1112" t="e">
        <f>#REF!</f>
        <v>#REF!</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4"/>
    </row>
    <row r="5" spans="1:35" ht="25.5" customHeight="1">
      <c r="A5" s="593" t="e">
        <f>#REF!</f>
        <v>#REF!</v>
      </c>
      <c r="B5" s="594"/>
      <c r="C5" s="594"/>
      <c r="D5" s="594"/>
      <c r="E5" s="595"/>
      <c r="F5" s="1115" t="e">
        <f>#REF!</f>
        <v>#REF!</v>
      </c>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7"/>
    </row>
    <row r="6" spans="1:35" ht="28.5" customHeight="1">
      <c r="A6" s="593" t="e">
        <f>#REF!</f>
        <v>#REF!</v>
      </c>
      <c r="B6" s="594"/>
      <c r="C6" s="594"/>
      <c r="D6" s="594"/>
      <c r="E6" s="595"/>
      <c r="F6" s="1118" t="e">
        <f>#REF!</f>
        <v>#REF!</v>
      </c>
      <c r="G6" s="594"/>
      <c r="H6" s="207" t="e">
        <f>#REF!</f>
        <v>#REF!</v>
      </c>
      <c r="I6" s="1116" t="e">
        <f>#REF!</f>
        <v>#REF!</v>
      </c>
      <c r="J6" s="1116"/>
      <c r="K6" s="1116"/>
      <c r="L6" s="1116"/>
      <c r="M6" s="1116"/>
      <c r="N6" s="1116"/>
      <c r="O6" s="1116"/>
      <c r="P6" s="1116"/>
      <c r="Q6" s="1116"/>
      <c r="R6" s="384" t="e">
        <f>#REF!</f>
        <v>#REF!</v>
      </c>
      <c r="S6" s="1116" t="e">
        <f>#REF!</f>
        <v>#REF!</v>
      </c>
      <c r="T6" s="1116"/>
      <c r="U6" s="1116"/>
      <c r="V6" s="1116"/>
      <c r="W6" s="1116"/>
      <c r="X6" s="1116"/>
      <c r="Y6" s="1116"/>
      <c r="Z6" s="1116"/>
      <c r="AA6" s="1116"/>
      <c r="AB6" s="1116"/>
      <c r="AC6" s="1116"/>
      <c r="AD6" s="1116"/>
      <c r="AE6" s="1116"/>
      <c r="AF6" s="1116"/>
      <c r="AG6" s="1117"/>
    </row>
    <row r="7" spans="1:35" ht="25.5" customHeight="1">
      <c r="A7" s="593" t="e">
        <f>#REF!</f>
        <v>#REF!</v>
      </c>
      <c r="B7" s="594"/>
      <c r="C7" s="594"/>
      <c r="D7" s="594"/>
      <c r="E7" s="595"/>
      <c r="F7" s="1121" t="e">
        <f>#REF!</f>
        <v>#REF!</v>
      </c>
      <c r="G7" s="1122"/>
      <c r="H7" s="1122"/>
      <c r="I7" s="1122"/>
      <c r="J7" s="1122"/>
      <c r="K7" s="1122"/>
      <c r="L7" s="1122"/>
      <c r="M7" s="1123"/>
      <c r="N7" s="619" t="e">
        <f>#REF!</f>
        <v>#REF!</v>
      </c>
      <c r="O7" s="594"/>
      <c r="P7" s="594"/>
      <c r="Q7" s="595"/>
      <c r="R7" s="1124" t="e">
        <f>#REF!</f>
        <v>#REF!</v>
      </c>
      <c r="S7" s="1125"/>
      <c r="T7" s="1125"/>
      <c r="U7" s="1125"/>
      <c r="V7" s="357" t="e">
        <f>#REF!</f>
        <v>#REF!</v>
      </c>
      <c r="W7" s="357" t="e">
        <f>#REF!</f>
        <v>#REF!</v>
      </c>
      <c r="X7" s="1126" t="e">
        <f>#REF!</f>
        <v>#REF!</v>
      </c>
      <c r="Y7" s="1127"/>
      <c r="Z7" s="1127"/>
      <c r="AA7" s="1127"/>
      <c r="AB7" s="1128"/>
      <c r="AC7" s="1129" t="e">
        <f>#REF!</f>
        <v>#REF!</v>
      </c>
      <c r="AD7" s="1130"/>
      <c r="AE7" s="1130"/>
      <c r="AF7" s="1130"/>
      <c r="AG7" s="182" t="e">
        <f>#REF!</f>
        <v>#REF!</v>
      </c>
    </row>
    <row r="8" spans="1:35" ht="25.5" customHeight="1">
      <c r="A8" s="593" t="e">
        <f>#REF!</f>
        <v>#REF!</v>
      </c>
      <c r="B8" s="594"/>
      <c r="C8" s="594"/>
      <c r="D8" s="594"/>
      <c r="E8" s="595"/>
      <c r="F8" s="1115" t="e">
        <f>#REF!</f>
        <v>#REF!</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7"/>
    </row>
    <row r="9" spans="1:35" ht="25.5" customHeight="1">
      <c r="A9" s="1119" t="e">
        <f>#REF!</f>
        <v>#REF!</v>
      </c>
      <c r="B9" s="594"/>
      <c r="C9" s="594"/>
      <c r="D9" s="594"/>
      <c r="E9" s="595"/>
      <c r="F9" s="1115" t="e">
        <f>#REF!</f>
        <v>#REF!</v>
      </c>
      <c r="G9" s="1116"/>
      <c r="H9" s="1116"/>
      <c r="I9" s="1116"/>
      <c r="J9" s="1116"/>
      <c r="K9" s="1116"/>
      <c r="L9" s="1116"/>
      <c r="M9" s="1116"/>
      <c r="N9" s="1116"/>
      <c r="O9" s="1116"/>
      <c r="P9" s="1120"/>
      <c r="Q9" s="619" t="e">
        <f>#REF!</f>
        <v>#REF!</v>
      </c>
      <c r="R9" s="594"/>
      <c r="S9" s="594"/>
      <c r="T9" s="594"/>
      <c r="U9" s="595"/>
      <c r="V9" s="1115" t="e">
        <f>#REF!</f>
        <v>#REF!</v>
      </c>
      <c r="W9" s="1116"/>
      <c r="X9" s="1116"/>
      <c r="Y9" s="1116"/>
      <c r="Z9" s="1116"/>
      <c r="AA9" s="1116"/>
      <c r="AB9" s="1116"/>
      <c r="AC9" s="1116"/>
      <c r="AD9" s="1116"/>
      <c r="AE9" s="1116"/>
      <c r="AF9" s="1116"/>
      <c r="AG9" s="1117"/>
    </row>
    <row r="10" spans="1:35" ht="25.5" customHeight="1">
      <c r="A10" s="593" t="e">
        <f>#REF!</f>
        <v>#REF!</v>
      </c>
      <c r="B10" s="594"/>
      <c r="C10" s="594"/>
      <c r="D10" s="594"/>
      <c r="E10" s="595"/>
      <c r="F10" s="1115" t="e">
        <f>#REF!</f>
        <v>#REF!</v>
      </c>
      <c r="G10" s="1116"/>
      <c r="H10" s="1116"/>
      <c r="I10" s="1116"/>
      <c r="J10" s="1116"/>
      <c r="K10" s="1116"/>
      <c r="L10" s="1116"/>
      <c r="M10" s="1116"/>
      <c r="N10" s="1116"/>
      <c r="O10" s="1116"/>
      <c r="P10" s="1120"/>
      <c r="Q10" s="619" t="e">
        <f>#REF!</f>
        <v>#REF!</v>
      </c>
      <c r="R10" s="594"/>
      <c r="S10" s="594"/>
      <c r="T10" s="594"/>
      <c r="U10" s="595"/>
      <c r="V10" s="1115" t="e">
        <f>#REF!</f>
        <v>#REF!</v>
      </c>
      <c r="W10" s="1116"/>
      <c r="X10" s="1116"/>
      <c r="Y10" s="1116"/>
      <c r="Z10" s="1116"/>
      <c r="AA10" s="1116"/>
      <c r="AB10" s="1116"/>
      <c r="AC10" s="1116"/>
      <c r="AD10" s="1116"/>
      <c r="AE10" s="1116"/>
      <c r="AF10" s="1116"/>
      <c r="AG10" s="1117"/>
    </row>
    <row r="11" spans="1:35" ht="25.5" customHeight="1" thickBot="1">
      <c r="A11" s="718" t="e">
        <f>#REF!</f>
        <v>#REF!</v>
      </c>
      <c r="B11" s="719"/>
      <c r="C11" s="719"/>
      <c r="D11" s="719"/>
      <c r="E11" s="720"/>
      <c r="F11" s="1141" t="e">
        <f>#REF!</f>
        <v>#REF!</v>
      </c>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3"/>
    </row>
    <row r="12" spans="1:35" ht="25.5" customHeight="1">
      <c r="A12" s="248"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47" t="e">
        <f>#REF!</f>
        <v>#REF!</v>
      </c>
    </row>
    <row r="13" spans="1:35" ht="25.5" customHeight="1" thickBot="1">
      <c r="A13" s="248" t="e">
        <f>#REF!</f>
        <v>#REF!</v>
      </c>
      <c r="J13" s="356"/>
      <c r="V13" s="21"/>
      <c r="W13" s="21"/>
      <c r="X13" s="21"/>
      <c r="Y13" s="21"/>
      <c r="Z13" s="21"/>
      <c r="AA13" s="21"/>
      <c r="AB13" s="21"/>
      <c r="AC13" s="21"/>
      <c r="AD13" s="21"/>
      <c r="AE13" s="21"/>
      <c r="AF13" s="21"/>
      <c r="AG13" s="247"/>
    </row>
    <row r="14" spans="1:35" ht="25.5" customHeight="1">
      <c r="A14" s="811" t="e">
        <f>#REF!</f>
        <v>#REF!</v>
      </c>
      <c r="B14" s="812"/>
      <c r="C14" s="812"/>
      <c r="D14" s="812"/>
      <c r="E14" s="812"/>
      <c r="F14" s="812"/>
      <c r="G14" s="812"/>
      <c r="H14" s="812"/>
      <c r="I14" s="812"/>
      <c r="J14" s="812"/>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862" t="e">
        <f>#REF!</f>
        <v>#REF!</v>
      </c>
      <c r="C15" s="862"/>
      <c r="D15" s="862"/>
      <c r="E15" s="862"/>
      <c r="F15" s="862"/>
      <c r="G15" s="862"/>
      <c r="H15" s="862"/>
      <c r="I15" s="862"/>
      <c r="J15" s="862"/>
      <c r="K15" s="192" t="e">
        <f>#REF!</f>
        <v>#REF!</v>
      </c>
      <c r="L15" s="1115" t="e">
        <f>#REF!</f>
        <v>#REF!</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7"/>
    </row>
    <row r="16" spans="1:35" ht="25.5" customHeight="1">
      <c r="A16" s="248" t="e">
        <f>#REF!</f>
        <v>#REF!</v>
      </c>
      <c r="B16" s="752" t="e">
        <f>#REF!</f>
        <v>#REF!</v>
      </c>
      <c r="C16" s="752"/>
      <c r="D16" s="752"/>
      <c r="E16" s="752"/>
      <c r="F16" s="752"/>
      <c r="G16" s="752"/>
      <c r="H16" s="752"/>
      <c r="I16" s="752"/>
      <c r="J16" s="752"/>
      <c r="K16" s="353" t="e">
        <f>#REF!</f>
        <v>#REF!</v>
      </c>
      <c r="L16" s="1131" t="e">
        <f>#REF!</f>
        <v>#REF!</v>
      </c>
      <c r="M16" s="1132"/>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315</v>
      </c>
    </row>
    <row r="17" spans="1:35" ht="25.5" customHeight="1">
      <c r="A17" s="299" t="e">
        <f>#REF!</f>
        <v>#REF!</v>
      </c>
      <c r="B17" s="753"/>
      <c r="C17" s="753"/>
      <c r="D17" s="753"/>
      <c r="E17" s="753"/>
      <c r="F17" s="753"/>
      <c r="G17" s="753"/>
      <c r="H17" s="753"/>
      <c r="I17" s="753"/>
      <c r="J17" s="753"/>
      <c r="K17" s="347" t="e">
        <f>#REF!</f>
        <v>#REF!</v>
      </c>
      <c r="L17" s="1133" t="e">
        <f>#REF!</f>
        <v>#REF!</v>
      </c>
      <c r="M17" s="1134"/>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753"/>
      <c r="C18" s="753"/>
      <c r="D18" s="753"/>
      <c r="E18" s="753"/>
      <c r="F18" s="753"/>
      <c r="G18" s="753"/>
      <c r="H18" s="753"/>
      <c r="I18" s="753"/>
      <c r="J18" s="753"/>
      <c r="K18" s="347" t="e">
        <f>#REF!</f>
        <v>#REF!</v>
      </c>
      <c r="L18" s="346" t="e">
        <f>#REF!</f>
        <v>#REF!</v>
      </c>
      <c r="M18" s="345" t="e">
        <f>#REF!</f>
        <v>#REF!</v>
      </c>
      <c r="N18" s="344"/>
      <c r="O18" s="344"/>
      <c r="P18" s="344"/>
      <c r="Q18" s="344"/>
      <c r="R18" s="344"/>
      <c r="S18" s="343"/>
      <c r="T18" s="1135" t="e">
        <f>#REF!</f>
        <v>#REF!</v>
      </c>
      <c r="U18" s="1136"/>
      <c r="V18" s="1136"/>
      <c r="W18" s="1136"/>
      <c r="X18" s="1136"/>
      <c r="Y18" s="1136"/>
      <c r="Z18" s="1136"/>
      <c r="AA18" s="1136"/>
      <c r="AB18" s="1136"/>
      <c r="AC18" s="1136"/>
      <c r="AD18" s="1136"/>
      <c r="AE18" s="1136"/>
      <c r="AF18" s="1136"/>
      <c r="AG18" s="1137"/>
    </row>
    <row r="19" spans="1:35" ht="25.5" customHeight="1">
      <c r="A19" s="334" t="e">
        <f>#REF!</f>
        <v>#REF!</v>
      </c>
      <c r="B19" s="754"/>
      <c r="C19" s="754"/>
      <c r="D19" s="754"/>
      <c r="E19" s="754"/>
      <c r="F19" s="754"/>
      <c r="G19" s="754"/>
      <c r="H19" s="754"/>
      <c r="I19" s="754"/>
      <c r="J19" s="754"/>
      <c r="K19" s="342" t="e">
        <f>#REF!</f>
        <v>#REF!</v>
      </c>
      <c r="L19" s="7" t="e">
        <f>#REF!</f>
        <v>#REF!</v>
      </c>
      <c r="M19" s="341" t="e">
        <f>#REF!</f>
        <v>#REF!</v>
      </c>
      <c r="N19" s="8"/>
      <c r="O19" s="8"/>
      <c r="P19" s="8"/>
      <c r="Q19" s="8"/>
      <c r="R19" s="8"/>
      <c r="S19" s="340"/>
      <c r="T19" s="1138" t="e">
        <f>#REF!</f>
        <v>#REF!</v>
      </c>
      <c r="U19" s="1139"/>
      <c r="V19" s="1139"/>
      <c r="W19" s="1139"/>
      <c r="X19" s="1139"/>
      <c r="Y19" s="1139"/>
      <c r="Z19" s="1139"/>
      <c r="AA19" s="1139"/>
      <c r="AB19" s="1139"/>
      <c r="AC19" s="1139"/>
      <c r="AD19" s="1139"/>
      <c r="AE19" s="1139"/>
      <c r="AF19" s="1139"/>
      <c r="AG19" s="1140"/>
    </row>
    <row r="20" spans="1:35" ht="25.5" customHeight="1">
      <c r="A20" s="244" t="e">
        <f>#REF!</f>
        <v>#REF!</v>
      </c>
      <c r="B20" s="911" t="e">
        <f>#REF!</f>
        <v>#REF!</v>
      </c>
      <c r="C20" s="911"/>
      <c r="D20" s="911"/>
      <c r="E20" s="911"/>
      <c r="F20" s="911"/>
      <c r="G20" s="911"/>
      <c r="H20" s="911"/>
      <c r="I20" s="911"/>
      <c r="J20" s="911"/>
      <c r="K20" s="245" t="e">
        <f>#REF!</f>
        <v>#REF!</v>
      </c>
      <c r="L20" s="1115" t="e">
        <f>#REF!</f>
        <v>#REF!</v>
      </c>
      <c r="M20" s="1116"/>
      <c r="N20" s="1116"/>
      <c r="O20" s="1116"/>
      <c r="P20" s="1116"/>
      <c r="Q20" s="1116"/>
      <c r="R20" s="1116"/>
      <c r="S20" s="1116"/>
      <c r="T20" s="1116"/>
      <c r="U20" s="1116"/>
      <c r="V20" s="1116"/>
      <c r="W20" s="1116"/>
      <c r="X20" s="1116"/>
      <c r="Y20" s="1116"/>
      <c r="Z20" s="1116"/>
      <c r="AA20" s="1116"/>
      <c r="AB20" s="1116"/>
      <c r="AC20" s="1116"/>
      <c r="AD20" s="1116"/>
      <c r="AE20" s="1116"/>
      <c r="AF20" s="1116"/>
      <c r="AG20" s="1117"/>
    </row>
    <row r="21" spans="1:35" ht="25.5" customHeight="1">
      <c r="A21" s="244" t="e">
        <f>#REF!</f>
        <v>#REF!</v>
      </c>
      <c r="B21" s="911" t="e">
        <f>#REF!</f>
        <v>#REF!</v>
      </c>
      <c r="C21" s="911"/>
      <c r="D21" s="911"/>
      <c r="E21" s="911"/>
      <c r="F21" s="911"/>
      <c r="G21" s="911"/>
      <c r="H21" s="911"/>
      <c r="I21" s="911"/>
      <c r="J21" s="911"/>
      <c r="K21" s="192" t="e">
        <f>#REF!</f>
        <v>#REF!</v>
      </c>
      <c r="L21" s="1115" t="e">
        <f>#REF!</f>
        <v>#REF!</v>
      </c>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35" ht="25.5" customHeight="1">
      <c r="A22" s="248" t="e">
        <f>#REF!</f>
        <v>#REF!</v>
      </c>
      <c r="B22" s="752" t="e">
        <f>#REF!</f>
        <v>#REF!</v>
      </c>
      <c r="C22" s="752"/>
      <c r="D22" s="752"/>
      <c r="E22" s="752"/>
      <c r="F22" s="752"/>
      <c r="G22" s="752"/>
      <c r="H22" s="752"/>
      <c r="I22" s="752"/>
      <c r="J22" s="752"/>
      <c r="K22" s="353" t="e">
        <f>#REF!</f>
        <v>#REF!</v>
      </c>
      <c r="L22" s="1131" t="e">
        <f>#REF!</f>
        <v>#REF!</v>
      </c>
      <c r="M22" s="1132"/>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753"/>
      <c r="C23" s="753"/>
      <c r="D23" s="753"/>
      <c r="E23" s="753"/>
      <c r="F23" s="753"/>
      <c r="G23" s="753"/>
      <c r="H23" s="753"/>
      <c r="I23" s="753"/>
      <c r="J23" s="753"/>
      <c r="K23" s="347" t="e">
        <f>#REF!</f>
        <v>#REF!</v>
      </c>
      <c r="L23" s="1133" t="e">
        <f>#REF!</f>
        <v>#REF!</v>
      </c>
      <c r="M23" s="1134"/>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753"/>
      <c r="C24" s="753"/>
      <c r="D24" s="753"/>
      <c r="E24" s="753"/>
      <c r="F24" s="753"/>
      <c r="G24" s="753"/>
      <c r="H24" s="753"/>
      <c r="I24" s="753"/>
      <c r="J24" s="753"/>
      <c r="K24" s="347" t="e">
        <f>#REF!</f>
        <v>#REF!</v>
      </c>
      <c r="L24" s="346" t="e">
        <f>#REF!</f>
        <v>#REF!</v>
      </c>
      <c r="M24" s="345" t="e">
        <f>#REF!</f>
        <v>#REF!</v>
      </c>
      <c r="N24" s="344"/>
      <c r="O24" s="344"/>
      <c r="P24" s="344"/>
      <c r="Q24" s="344"/>
      <c r="R24" s="344"/>
      <c r="S24" s="343"/>
      <c r="T24" s="1135" t="e">
        <f>#REF!</f>
        <v>#REF!</v>
      </c>
      <c r="U24" s="1136"/>
      <c r="V24" s="1136"/>
      <c r="W24" s="1136"/>
      <c r="X24" s="1136"/>
      <c r="Y24" s="1136"/>
      <c r="Z24" s="1136"/>
      <c r="AA24" s="1136"/>
      <c r="AB24" s="1136"/>
      <c r="AC24" s="1136"/>
      <c r="AD24" s="1136"/>
      <c r="AE24" s="1136"/>
      <c r="AF24" s="1136"/>
      <c r="AG24" s="1137"/>
    </row>
    <row r="25" spans="1:35" ht="25.5" customHeight="1" thickBot="1">
      <c r="A25" s="334" t="e">
        <f>#REF!</f>
        <v>#REF!</v>
      </c>
      <c r="B25" s="754"/>
      <c r="C25" s="754"/>
      <c r="D25" s="754"/>
      <c r="E25" s="754"/>
      <c r="F25" s="754"/>
      <c r="G25" s="754"/>
      <c r="H25" s="754"/>
      <c r="I25" s="754"/>
      <c r="J25" s="754"/>
      <c r="K25" s="342" t="e">
        <f>#REF!</f>
        <v>#REF!</v>
      </c>
      <c r="L25" s="7" t="e">
        <f>#REF!</f>
        <v>#REF!</v>
      </c>
      <c r="M25" s="341" t="e">
        <f>#REF!</f>
        <v>#REF!</v>
      </c>
      <c r="N25" s="8"/>
      <c r="O25" s="8"/>
      <c r="P25" s="8"/>
      <c r="Q25" s="8"/>
      <c r="R25" s="8"/>
      <c r="S25" s="340"/>
      <c r="T25" s="1138" t="e">
        <f>#REF!</f>
        <v>#REF!</v>
      </c>
      <c r="U25" s="1139"/>
      <c r="V25" s="1139"/>
      <c r="W25" s="1139"/>
      <c r="X25" s="1139"/>
      <c r="Y25" s="1139"/>
      <c r="Z25" s="1139"/>
      <c r="AA25" s="1139"/>
      <c r="AB25" s="1139"/>
      <c r="AC25" s="1139"/>
      <c r="AD25" s="1139"/>
      <c r="AE25" s="1139"/>
      <c r="AF25" s="1139"/>
      <c r="AG25" s="1140"/>
    </row>
    <row r="26" spans="1:35" ht="25.5" customHeight="1">
      <c r="A26" s="811" t="e">
        <f>#REF!</f>
        <v>#REF!</v>
      </c>
      <c r="B26" s="812"/>
      <c r="C26" s="812"/>
      <c r="D26" s="812"/>
      <c r="E26" s="812"/>
      <c r="F26" s="812"/>
      <c r="G26" s="812"/>
      <c r="H26" s="812"/>
      <c r="I26" s="812"/>
      <c r="J26" s="812"/>
      <c r="K26" s="339" t="e">
        <f>#REF!</f>
        <v>#REF!</v>
      </c>
      <c r="L26" s="877" t="e">
        <f>#REF!</f>
        <v>#REF!</v>
      </c>
      <c r="M26" s="631"/>
      <c r="N26" s="631"/>
      <c r="O26" s="632"/>
      <c r="P26" s="1145" t="e">
        <f>#REF!</f>
        <v>#REF!</v>
      </c>
      <c r="Q26" s="1145"/>
      <c r="R26" s="1145"/>
      <c r="S26" s="1145"/>
      <c r="T26" s="1145"/>
      <c r="U26" s="1145"/>
      <c r="V26" s="1145"/>
      <c r="W26" s="1145"/>
      <c r="X26" s="1145"/>
      <c r="Y26" s="1145"/>
      <c r="Z26" s="1145"/>
      <c r="AA26" s="1145"/>
      <c r="AB26" s="1145"/>
      <c r="AC26" s="1145"/>
      <c r="AD26" s="1145"/>
      <c r="AE26" s="1145"/>
      <c r="AF26" s="1145"/>
      <c r="AG26" s="1146"/>
      <c r="AI26" s="288" t="s">
        <v>304</v>
      </c>
    </row>
    <row r="27" spans="1:35" ht="25.5" customHeight="1">
      <c r="A27" s="1147" t="e">
        <f>#REF!</f>
        <v>#REF!</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9"/>
    </row>
    <row r="28" spans="1:35" ht="25.5" customHeight="1">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2"/>
    </row>
    <row r="29" spans="1:35" ht="25.5" customHeight="1" thickBot="1">
      <c r="A29" s="1153"/>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5"/>
    </row>
    <row r="30" spans="1:35" ht="25.5" customHeight="1">
      <c r="A30" s="860" t="e">
        <f>#REF!</f>
        <v>#REF!</v>
      </c>
      <c r="B30" s="861"/>
      <c r="C30" s="861"/>
      <c r="D30" s="861"/>
      <c r="E30" s="861"/>
      <c r="F30" s="861"/>
      <c r="G30" s="861"/>
      <c r="H30" s="861"/>
      <c r="I30" s="861"/>
      <c r="J30" s="861"/>
      <c r="K30" s="861"/>
      <c r="L30" s="861"/>
      <c r="M30" s="861"/>
      <c r="N30" s="861"/>
      <c r="O30" s="251" t="e">
        <f>#REF!</f>
        <v>#REF!</v>
      </c>
      <c r="P30" s="251" t="e">
        <f>#REF!</f>
        <v>#REF!</v>
      </c>
      <c r="Q30" s="251" t="e">
        <f>#REF!</f>
        <v>#REF!</v>
      </c>
      <c r="R30" s="251" t="e">
        <f>#REF!</f>
        <v>#REF!</v>
      </c>
      <c r="S30" s="251" t="e">
        <f>#REF!</f>
        <v>#REF!</v>
      </c>
      <c r="T30" s="251" t="e">
        <f>#REF!</f>
        <v>#REF!</v>
      </c>
      <c r="U30" s="251" t="e">
        <f>#REF!</f>
        <v>#REF!</v>
      </c>
      <c r="V30" s="251" t="e">
        <f>#REF!</f>
        <v>#REF!</v>
      </c>
      <c r="W30" s="251" t="e">
        <f>#REF!</f>
        <v>#REF!</v>
      </c>
      <c r="X30" s="251" t="e">
        <f>#REF!</f>
        <v>#REF!</v>
      </c>
      <c r="Y30" s="251" t="e">
        <f>#REF!</f>
        <v>#REF!</v>
      </c>
      <c r="Z30" s="251" t="e">
        <f>#REF!</f>
        <v>#REF!</v>
      </c>
      <c r="AA30" s="251" t="e">
        <f>#REF!</f>
        <v>#REF!</v>
      </c>
      <c r="AB30" s="251" t="e">
        <f>#REF!</f>
        <v>#REF!</v>
      </c>
      <c r="AC30" s="251" t="e">
        <f>#REF!</f>
        <v>#REF!</v>
      </c>
      <c r="AD30" s="251" t="e">
        <f>#REF!</f>
        <v>#REF!</v>
      </c>
      <c r="AE30" s="251" t="e">
        <f>#REF!</f>
        <v>#REF!</v>
      </c>
      <c r="AF30" s="251" t="e">
        <f>#REF!</f>
        <v>#REF!</v>
      </c>
      <c r="AG30" s="290" t="e">
        <f>#REF!</f>
        <v>#REF!</v>
      </c>
    </row>
    <row r="31" spans="1:35" ht="25.5" customHeight="1">
      <c r="A31" s="329" t="e">
        <f>#REF!</f>
        <v>#REF!</v>
      </c>
      <c r="B31" s="911" t="e">
        <f>#REF!</f>
        <v>#REF!</v>
      </c>
      <c r="C31" s="911"/>
      <c r="D31" s="911"/>
      <c r="E31" s="911"/>
      <c r="F31" s="911"/>
      <c r="G31" s="911"/>
      <c r="H31" s="911"/>
      <c r="I31" s="911"/>
      <c r="J31" s="911"/>
      <c r="K31" s="911"/>
      <c r="L31" s="911"/>
      <c r="M31" s="192" t="e">
        <f>#REF!</f>
        <v>#REF!</v>
      </c>
      <c r="N31" s="1115" t="e">
        <f>#REF!</f>
        <v>#REF!</v>
      </c>
      <c r="O31" s="1116"/>
      <c r="P31" s="1116"/>
      <c r="Q31" s="1116"/>
      <c r="R31" s="1116"/>
      <c r="S31" s="1116"/>
      <c r="T31" s="1116"/>
      <c r="U31" s="1116"/>
      <c r="V31" s="1116"/>
      <c r="W31" s="1116"/>
      <c r="X31" s="1116"/>
      <c r="Y31" s="1116"/>
      <c r="Z31" s="1116"/>
      <c r="AA31" s="1116"/>
      <c r="AB31" s="1116"/>
      <c r="AC31" s="1116"/>
      <c r="AD31" s="1116"/>
      <c r="AE31" s="1116"/>
      <c r="AF31" s="1116"/>
      <c r="AG31" s="1117"/>
      <c r="AI31" s="288" t="s">
        <v>257</v>
      </c>
    </row>
    <row r="32" spans="1:35" ht="39" customHeight="1">
      <c r="A32" s="937" t="e">
        <f>#REF!</f>
        <v>#REF!</v>
      </c>
      <c r="B32" s="752" t="e">
        <f>#REF!</f>
        <v>#REF!</v>
      </c>
      <c r="C32" s="752"/>
      <c r="D32" s="752"/>
      <c r="E32" s="752"/>
      <c r="F32" s="752"/>
      <c r="G32" s="752"/>
      <c r="H32" s="752"/>
      <c r="I32" s="752"/>
      <c r="J32" s="752"/>
      <c r="K32" s="752"/>
      <c r="L32" s="752"/>
      <c r="M32" s="1051" t="e">
        <f>#REF!</f>
        <v>#REF!</v>
      </c>
      <c r="N32" s="1281" t="e">
        <f>#REF!</f>
        <v>#REF!</v>
      </c>
      <c r="O32" s="1282"/>
      <c r="P32" s="1282"/>
      <c r="Q32" s="1282"/>
      <c r="R32" s="1282"/>
      <c r="S32" s="1282"/>
      <c r="T32" s="1282"/>
      <c r="U32" s="1282"/>
      <c r="V32" s="1282"/>
      <c r="W32" s="1282"/>
      <c r="X32" s="1282"/>
      <c r="Y32" s="1282"/>
      <c r="Z32" s="1282"/>
      <c r="AA32" s="1282"/>
      <c r="AB32" s="1282"/>
      <c r="AC32" s="1282"/>
      <c r="AD32" s="1282"/>
      <c r="AE32" s="1282"/>
      <c r="AF32" s="1282"/>
      <c r="AG32" s="1283"/>
      <c r="AI32" s="288" t="s">
        <v>323</v>
      </c>
    </row>
    <row r="33" spans="1:35" ht="12" customHeight="1">
      <c r="A33" s="694"/>
      <c r="B33" s="753"/>
      <c r="C33" s="753"/>
      <c r="D33" s="753"/>
      <c r="E33" s="753"/>
      <c r="F33" s="753"/>
      <c r="G33" s="753"/>
      <c r="H33" s="753"/>
      <c r="I33" s="753"/>
      <c r="J33" s="753"/>
      <c r="K33" s="753"/>
      <c r="L33" s="753"/>
      <c r="M33" s="695"/>
      <c r="N33" s="1284" t="e">
        <f>#REF!</f>
        <v>#REF!</v>
      </c>
      <c r="O33" s="590"/>
      <c r="P33" s="590"/>
      <c r="Q33" s="590"/>
      <c r="R33" s="590"/>
      <c r="S33" s="590"/>
      <c r="T33" s="590"/>
      <c r="U33" s="590"/>
      <c r="V33" s="590"/>
      <c r="W33" s="590"/>
      <c r="X33" s="590"/>
      <c r="Y33" s="590"/>
      <c r="Z33" s="590"/>
      <c r="AA33" s="590"/>
      <c r="AB33" s="590"/>
      <c r="AC33" s="590"/>
      <c r="AD33" s="590"/>
      <c r="AE33" s="590"/>
      <c r="AF33" s="590"/>
      <c r="AG33" s="1285"/>
      <c r="AI33" s="288" t="s">
        <v>322</v>
      </c>
    </row>
    <row r="34" spans="1:35" ht="25.5" customHeight="1">
      <c r="A34" s="941"/>
      <c r="B34" s="754"/>
      <c r="C34" s="754"/>
      <c r="D34" s="754"/>
      <c r="E34" s="754"/>
      <c r="F34" s="754"/>
      <c r="G34" s="754"/>
      <c r="H34" s="754"/>
      <c r="I34" s="754"/>
      <c r="J34" s="754"/>
      <c r="K34" s="754"/>
      <c r="L34" s="754"/>
      <c r="M34" s="750"/>
      <c r="N34" s="1286"/>
      <c r="O34" s="1287"/>
      <c r="P34" s="1287"/>
      <c r="Q34" s="1287"/>
      <c r="R34" s="1287"/>
      <c r="S34" s="1287"/>
      <c r="T34" s="1287"/>
      <c r="U34" s="1287"/>
      <c r="V34" s="1287"/>
      <c r="W34" s="1287"/>
      <c r="X34" s="1287"/>
      <c r="Y34" s="1287"/>
      <c r="Z34" s="1287"/>
      <c r="AA34" s="1287"/>
      <c r="AB34" s="1287"/>
      <c r="AC34" s="1287"/>
      <c r="AD34" s="1287"/>
      <c r="AE34" s="1287"/>
      <c r="AF34" s="1287"/>
      <c r="AG34" s="1288"/>
      <c r="AI34" s="288" t="s">
        <v>321</v>
      </c>
    </row>
    <row r="35" spans="1:35" ht="25.5" customHeight="1">
      <c r="A35" s="331" t="e">
        <f>#REF!</f>
        <v>#REF!</v>
      </c>
      <c r="B35" s="752" t="e">
        <f>#REF!</f>
        <v>#REF!</v>
      </c>
      <c r="C35" s="752"/>
      <c r="D35" s="752"/>
      <c r="E35" s="752"/>
      <c r="F35" s="752"/>
      <c r="G35" s="752"/>
      <c r="H35" s="752"/>
      <c r="I35" s="752"/>
      <c r="J35" s="752"/>
      <c r="K35" s="752"/>
      <c r="L35" s="752"/>
      <c r="M35" s="309" t="e">
        <f>#REF!</f>
        <v>#REF!</v>
      </c>
      <c r="N35" s="1115" t="e">
        <f>#REF!</f>
        <v>#REF!</v>
      </c>
      <c r="O35" s="1116"/>
      <c r="P35" s="1116"/>
      <c r="Q35" s="1116"/>
      <c r="R35" s="1116"/>
      <c r="S35" s="1116"/>
      <c r="T35" s="1116"/>
      <c r="U35" s="1116"/>
      <c r="V35" s="1116"/>
      <c r="W35" s="1116"/>
      <c r="X35" s="1116"/>
      <c r="Y35" s="1116"/>
      <c r="Z35" s="1116"/>
      <c r="AA35" s="1116"/>
      <c r="AB35" s="1116"/>
      <c r="AC35" s="1116"/>
      <c r="AD35" s="1116"/>
      <c r="AE35" s="1116"/>
      <c r="AF35" s="1116"/>
      <c r="AG35" s="1117"/>
      <c r="AI35" s="288" t="s">
        <v>320</v>
      </c>
    </row>
    <row r="36" spans="1:35" ht="25.5" customHeight="1">
      <c r="A36" s="368" t="e">
        <f>#REF!</f>
        <v>#REF!</v>
      </c>
      <c r="B36" s="1289" t="e">
        <f>#REF!</f>
        <v>#REF!</v>
      </c>
      <c r="C36" s="1289"/>
      <c r="D36" s="1289"/>
      <c r="E36" s="1289"/>
      <c r="F36" s="1289"/>
      <c r="G36" s="1289"/>
      <c r="H36" s="1289"/>
      <c r="I36" s="1289"/>
      <c r="J36" s="1289"/>
      <c r="K36" s="1289"/>
      <c r="L36" s="1289"/>
      <c r="M36" s="367" t="e">
        <f>#REF!</f>
        <v>#REF!</v>
      </c>
      <c r="N36" s="1116" t="e">
        <f>#REF!</f>
        <v>#REF!</v>
      </c>
      <c r="O36" s="1116"/>
      <c r="P36" s="1116"/>
      <c r="Q36" s="1116"/>
      <c r="R36" s="1116"/>
      <c r="S36" s="1116"/>
      <c r="T36" s="1116"/>
      <c r="U36" s="1116"/>
      <c r="V36" s="1116"/>
      <c r="W36" s="1116"/>
      <c r="X36" s="1116"/>
      <c r="Y36" s="1116"/>
      <c r="Z36" s="1116"/>
      <c r="AA36" s="1116"/>
      <c r="AB36" s="1116"/>
      <c r="AC36" s="1116"/>
      <c r="AD36" s="1116"/>
      <c r="AE36" s="1116"/>
      <c r="AF36" s="1116"/>
      <c r="AG36" s="1117"/>
      <c r="AI36" s="288" t="s">
        <v>319</v>
      </c>
    </row>
    <row r="37" spans="1:35" ht="25.5" customHeight="1">
      <c r="A37" s="366" t="e">
        <f>#REF!</f>
        <v>#REF!</v>
      </c>
      <c r="B37" s="365" t="e">
        <f>#REF!</f>
        <v>#REF!</v>
      </c>
      <c r="C37" s="364" t="e">
        <f>#REF!</f>
        <v>#REF!</v>
      </c>
      <c r="D37" s="364" t="e">
        <f>#REF!</f>
        <v>#REF!</v>
      </c>
      <c r="E37" s="364" t="e">
        <f>#REF!</f>
        <v>#REF!</v>
      </c>
      <c r="F37" s="364" t="e">
        <f>#REF!</f>
        <v>#REF!</v>
      </c>
      <c r="G37" s="364" t="e">
        <f>#REF!</f>
        <v>#REF!</v>
      </c>
      <c r="H37" s="364" t="e">
        <f>#REF!</f>
        <v>#REF!</v>
      </c>
      <c r="I37" s="364" t="e">
        <f>#REF!</f>
        <v>#REF!</v>
      </c>
      <c r="J37" s="364" t="e">
        <f>#REF!</f>
        <v>#REF!</v>
      </c>
      <c r="K37" s="364" t="e">
        <f>#REF!</f>
        <v>#REF!</v>
      </c>
      <c r="L37" s="364" t="e">
        <f>#REF!</f>
        <v>#REF!</v>
      </c>
      <c r="M37" s="364" t="e">
        <f>#REF!</f>
        <v>#REF!</v>
      </c>
      <c r="N37" s="363" t="e">
        <f>#REF!</f>
        <v>#REF!</v>
      </c>
      <c r="O37" s="363" t="e">
        <f>#REF!</f>
        <v>#REF!</v>
      </c>
      <c r="P37" s="363" t="e">
        <f>#REF!</f>
        <v>#REF!</v>
      </c>
      <c r="Q37" s="363" t="e">
        <f>#REF!</f>
        <v>#REF!</v>
      </c>
      <c r="R37" s="363" t="e">
        <f>#REF!</f>
        <v>#REF!</v>
      </c>
      <c r="S37" s="363" t="e">
        <f>#REF!</f>
        <v>#REF!</v>
      </c>
      <c r="T37" s="363" t="e">
        <f>#REF!</f>
        <v>#REF!</v>
      </c>
      <c r="U37" s="363" t="e">
        <f>#REF!</f>
        <v>#REF!</v>
      </c>
      <c r="V37" s="363" t="e">
        <f>#REF!</f>
        <v>#REF!</v>
      </c>
      <c r="W37" s="363" t="e">
        <f>#REF!</f>
        <v>#REF!</v>
      </c>
      <c r="X37" s="363" t="e">
        <f>#REF!</f>
        <v>#REF!</v>
      </c>
      <c r="Y37" s="363" t="e">
        <f>#REF!</f>
        <v>#REF!</v>
      </c>
      <c r="Z37" s="363" t="e">
        <f>#REF!</f>
        <v>#REF!</v>
      </c>
      <c r="AA37" s="363" t="e">
        <f>#REF!</f>
        <v>#REF!</v>
      </c>
      <c r="AB37" s="363" t="e">
        <f>#REF!</f>
        <v>#REF!</v>
      </c>
      <c r="AC37" s="363" t="e">
        <f>#REF!</f>
        <v>#REF!</v>
      </c>
      <c r="AD37" s="363" t="e">
        <f>#REF!</f>
        <v>#REF!</v>
      </c>
      <c r="AE37" s="363" t="e">
        <f>#REF!</f>
        <v>#REF!</v>
      </c>
      <c r="AF37" s="363" t="e">
        <f>#REF!</f>
        <v>#REF!</v>
      </c>
      <c r="AG37" s="362" t="e">
        <f>#REF!</f>
        <v>#REF!</v>
      </c>
    </row>
    <row r="38" spans="1:35" ht="25.5" customHeight="1">
      <c r="A38" s="361" t="e">
        <f>#REF!</f>
        <v>#REF!</v>
      </c>
      <c r="B38" s="685" t="e">
        <f>#REF!</f>
        <v>#REF!</v>
      </c>
      <c r="C38" s="686"/>
      <c r="D38" s="686"/>
      <c r="E38" s="686"/>
      <c r="F38" s="686"/>
      <c r="G38" s="686"/>
      <c r="H38" s="686"/>
      <c r="I38" s="686"/>
      <c r="J38" s="686"/>
      <c r="K38" s="686"/>
      <c r="L38" s="686"/>
      <c r="M38" s="687"/>
      <c r="N38" s="1116" t="e">
        <f>#REF!</f>
        <v>#REF!</v>
      </c>
      <c r="O38" s="1116"/>
      <c r="P38" s="1116"/>
      <c r="Q38" s="1116"/>
      <c r="R38" s="1116"/>
      <c r="S38" s="1116"/>
      <c r="T38" s="1116"/>
      <c r="U38" s="1116"/>
      <c r="V38" s="1116"/>
      <c r="W38" s="1116"/>
      <c r="X38" s="1116"/>
      <c r="Y38" s="1116"/>
      <c r="Z38" s="1116"/>
      <c r="AA38" s="1116"/>
      <c r="AB38" s="1116"/>
      <c r="AC38" s="1116"/>
      <c r="AD38" s="1116"/>
      <c r="AE38" s="1116"/>
      <c r="AF38" s="1116"/>
      <c r="AG38" s="1117"/>
    </row>
    <row r="39" spans="1:35" ht="25.5" customHeight="1">
      <c r="A39" s="361" t="e">
        <f>#REF!</f>
        <v>#REF!</v>
      </c>
      <c r="B39" s="685" t="e">
        <f>#REF!</f>
        <v>#REF!</v>
      </c>
      <c r="C39" s="686"/>
      <c r="D39" s="686"/>
      <c r="E39" s="686"/>
      <c r="F39" s="686"/>
      <c r="G39" s="686"/>
      <c r="H39" s="686"/>
      <c r="I39" s="686"/>
      <c r="J39" s="686"/>
      <c r="K39" s="686"/>
      <c r="L39" s="686"/>
      <c r="M39" s="687"/>
      <c r="N39" s="1170" t="e">
        <f>#REF!</f>
        <v>#REF!</v>
      </c>
      <c r="O39" s="1171"/>
      <c r="P39" s="1171"/>
      <c r="Q39" s="1171"/>
      <c r="R39" s="1171"/>
      <c r="S39" s="1171"/>
      <c r="T39" s="1171"/>
      <c r="U39" s="1171"/>
      <c r="V39" s="1171"/>
      <c r="W39" s="1171"/>
      <c r="X39" s="1171"/>
      <c r="Y39" s="1171"/>
      <c r="Z39" s="1171"/>
      <c r="AA39" s="384" t="e">
        <f>#REF!</f>
        <v>#REF!</v>
      </c>
      <c r="AB39" s="384" t="e">
        <f>#REF!</f>
        <v>#REF!</v>
      </c>
      <c r="AC39" s="384" t="e">
        <f>#REF!</f>
        <v>#REF!</v>
      </c>
      <c r="AD39" s="384" t="e">
        <f>#REF!</f>
        <v>#REF!</v>
      </c>
      <c r="AE39" s="384" t="e">
        <f>#REF!</f>
        <v>#REF!</v>
      </c>
      <c r="AF39" s="384" t="e">
        <f>#REF!</f>
        <v>#REF!</v>
      </c>
      <c r="AG39" s="411" t="e">
        <f>#REF!</f>
        <v>#REF!</v>
      </c>
    </row>
    <row r="40" spans="1:35" ht="25.5" customHeight="1" thickBot="1">
      <c r="A40" s="360" t="e">
        <f>#REF!</f>
        <v>#REF!</v>
      </c>
      <c r="B40" s="685" t="e">
        <f>#REF!</f>
        <v>#REF!</v>
      </c>
      <c r="C40" s="686"/>
      <c r="D40" s="686"/>
      <c r="E40" s="686"/>
      <c r="F40" s="686"/>
      <c r="G40" s="686"/>
      <c r="H40" s="686"/>
      <c r="I40" s="686"/>
      <c r="J40" s="686"/>
      <c r="K40" s="686"/>
      <c r="L40" s="686"/>
      <c r="M40" s="687"/>
      <c r="N40" s="1165" t="e">
        <f>#REF!</f>
        <v>#REF!</v>
      </c>
      <c r="O40" s="1166"/>
      <c r="P40" s="1166"/>
      <c r="Q40" s="1166"/>
      <c r="R40" s="1166"/>
      <c r="S40" s="1166"/>
      <c r="T40" s="1166"/>
      <c r="U40" s="1166"/>
      <c r="V40" s="1166"/>
      <c r="W40" s="1166"/>
      <c r="X40" s="1166"/>
      <c r="Y40" s="1166"/>
      <c r="Z40" s="1166"/>
      <c r="AA40" s="384" t="e">
        <f>#REF!</f>
        <v>#REF!</v>
      </c>
      <c r="AB40" s="384" t="e">
        <f>#REF!</f>
        <v>#REF!</v>
      </c>
      <c r="AC40" s="384" t="e">
        <f>#REF!</f>
        <v>#REF!</v>
      </c>
      <c r="AD40" s="384" t="e">
        <f>#REF!</f>
        <v>#REF!</v>
      </c>
      <c r="AE40" s="384" t="e">
        <f>#REF!</f>
        <v>#REF!</v>
      </c>
      <c r="AF40" s="384" t="e">
        <f>#REF!</f>
        <v>#REF!</v>
      </c>
      <c r="AG40" s="411" t="e">
        <f>#REF!</f>
        <v>#REF!</v>
      </c>
    </row>
    <row r="41" spans="1:35" ht="25.5" customHeight="1">
      <c r="A41" s="860" t="e">
        <f>#REF!</f>
        <v>#REF!</v>
      </c>
      <c r="B41" s="861"/>
      <c r="C41" s="861"/>
      <c r="D41" s="861"/>
      <c r="E41" s="861"/>
      <c r="F41" s="861"/>
      <c r="G41" s="861"/>
      <c r="H41" s="861"/>
      <c r="I41" s="861"/>
      <c r="J41" s="861"/>
      <c r="K41" s="861"/>
      <c r="L41" s="861"/>
      <c r="M41" s="861"/>
      <c r="N41" s="861"/>
      <c r="O41" s="861"/>
      <c r="P41" s="861"/>
      <c r="Q41" s="861"/>
      <c r="R41" s="861"/>
      <c r="S41" s="251" t="e">
        <f>#REF!</f>
        <v>#REF!</v>
      </c>
      <c r="T41" s="251" t="e">
        <f>#REF!</f>
        <v>#REF!</v>
      </c>
      <c r="U41" s="251" t="e">
        <f>#REF!</f>
        <v>#REF!</v>
      </c>
      <c r="V41" s="251" t="e">
        <f>#REF!</f>
        <v>#REF!</v>
      </c>
      <c r="W41" s="251" t="e">
        <f>#REF!</f>
        <v>#REF!</v>
      </c>
      <c r="X41" s="251" t="e">
        <f>#REF!</f>
        <v>#REF!</v>
      </c>
      <c r="Y41" s="251" t="e">
        <f>#REF!</f>
        <v>#REF!</v>
      </c>
      <c r="Z41" s="251" t="e">
        <f>#REF!</f>
        <v>#REF!</v>
      </c>
      <c r="AA41" s="251" t="e">
        <f>#REF!</f>
        <v>#REF!</v>
      </c>
      <c r="AB41" s="251" t="e">
        <f>#REF!</f>
        <v>#REF!</v>
      </c>
      <c r="AC41" s="251" t="e">
        <f>#REF!</f>
        <v>#REF!</v>
      </c>
      <c r="AD41" s="251" t="e">
        <f>#REF!</f>
        <v>#REF!</v>
      </c>
      <c r="AE41" s="251" t="e">
        <f>#REF!</f>
        <v>#REF!</v>
      </c>
      <c r="AF41" s="251" t="e">
        <f>#REF!</f>
        <v>#REF!</v>
      </c>
      <c r="AG41" s="290" t="e">
        <f>#REF!</f>
        <v>#REF!</v>
      </c>
    </row>
    <row r="42" spans="1:35" ht="25.5" customHeight="1">
      <c r="A42" s="329" t="e">
        <f>#REF!</f>
        <v>#REF!</v>
      </c>
      <c r="B42" s="911" t="e">
        <f>#REF!</f>
        <v>#REF!</v>
      </c>
      <c r="C42" s="911"/>
      <c r="D42" s="911"/>
      <c r="E42" s="911"/>
      <c r="F42" s="911"/>
      <c r="G42" s="911"/>
      <c r="H42" s="911"/>
      <c r="I42" s="911"/>
      <c r="J42" s="911"/>
      <c r="K42" s="911"/>
      <c r="L42" s="911"/>
      <c r="M42" s="192" t="e">
        <f>#REF!</f>
        <v>#REF!</v>
      </c>
      <c r="N42" s="1170" t="e">
        <f>#REF!</f>
        <v>#REF!</v>
      </c>
      <c r="O42" s="1171"/>
      <c r="P42" s="1171"/>
      <c r="Q42" s="1171"/>
      <c r="R42" s="1171"/>
      <c r="S42" s="1171"/>
      <c r="T42" s="1171"/>
      <c r="U42" s="1171"/>
      <c r="V42" s="1171"/>
      <c r="W42" s="1171"/>
      <c r="X42" s="1171"/>
      <c r="Y42" s="1171"/>
      <c r="Z42" s="1171"/>
      <c r="AA42" s="207" t="e">
        <f>#REF!</f>
        <v>#REF!</v>
      </c>
      <c r="AB42" s="207"/>
      <c r="AC42" s="207"/>
      <c r="AD42" s="207"/>
      <c r="AE42" s="207"/>
      <c r="AF42" s="207"/>
      <c r="AG42" s="267"/>
    </row>
    <row r="43" spans="1:35" ht="25.5" customHeight="1">
      <c r="A43" s="329" t="e">
        <f>#REF!</f>
        <v>#REF!</v>
      </c>
      <c r="B43" s="911" t="e">
        <f>#REF!</f>
        <v>#REF!</v>
      </c>
      <c r="C43" s="911"/>
      <c r="D43" s="911"/>
      <c r="E43" s="911"/>
      <c r="F43" s="911"/>
      <c r="G43" s="911"/>
      <c r="H43" s="911"/>
      <c r="I43" s="911"/>
      <c r="J43" s="911"/>
      <c r="K43" s="911"/>
      <c r="L43" s="911"/>
      <c r="M43" s="192" t="e">
        <f>#REF!</f>
        <v>#REF!</v>
      </c>
      <c r="N43" s="1170" t="e">
        <f>#REF!</f>
        <v>#REF!</v>
      </c>
      <c r="O43" s="1171"/>
      <c r="P43" s="1171"/>
      <c r="Q43" s="1171"/>
      <c r="R43" s="1171"/>
      <c r="S43" s="1171"/>
      <c r="T43" s="1171"/>
      <c r="U43" s="1171"/>
      <c r="V43" s="1171"/>
      <c r="W43" s="1171"/>
      <c r="X43" s="1171"/>
      <c r="Y43" s="1171"/>
      <c r="Z43" s="1171"/>
      <c r="AA43" s="207" t="e">
        <f>#REF!</f>
        <v>#REF!</v>
      </c>
      <c r="AB43" s="207"/>
      <c r="AC43" s="207"/>
      <c r="AD43" s="207"/>
      <c r="AE43" s="207"/>
      <c r="AF43" s="207"/>
      <c r="AG43" s="267"/>
    </row>
    <row r="44" spans="1:35" ht="25.5" customHeight="1">
      <c r="A44" s="329" t="e">
        <f>#REF!</f>
        <v>#REF!</v>
      </c>
      <c r="B44" s="911" t="e">
        <f>#REF!</f>
        <v>#REF!</v>
      </c>
      <c r="C44" s="911"/>
      <c r="D44" s="911"/>
      <c r="E44" s="911"/>
      <c r="F44" s="911"/>
      <c r="G44" s="911"/>
      <c r="H44" s="911"/>
      <c r="I44" s="911"/>
      <c r="J44" s="911"/>
      <c r="K44" s="911"/>
      <c r="L44" s="911"/>
      <c r="M44" s="192" t="e">
        <f>#REF!</f>
        <v>#REF!</v>
      </c>
      <c r="N44" s="1170" t="e">
        <f>#REF!</f>
        <v>#REF!</v>
      </c>
      <c r="O44" s="1171"/>
      <c r="P44" s="1171"/>
      <c r="Q44" s="1171"/>
      <c r="R44" s="1171"/>
      <c r="S44" s="1171"/>
      <c r="T44" s="1171"/>
      <c r="U44" s="1171"/>
      <c r="V44" s="1171"/>
      <c r="W44" s="1171"/>
      <c r="X44" s="1171"/>
      <c r="Y44" s="1171"/>
      <c r="Z44" s="1171"/>
      <c r="AA44" s="207" t="e">
        <f>#REF!</f>
        <v>#REF!</v>
      </c>
      <c r="AB44" s="207"/>
      <c r="AC44" s="207"/>
      <c r="AD44" s="207"/>
      <c r="AE44" s="207"/>
      <c r="AF44" s="207"/>
      <c r="AG44" s="267"/>
    </row>
    <row r="45" spans="1:35" ht="25.5" customHeight="1">
      <c r="A45" s="329" t="e">
        <f>#REF!</f>
        <v>#REF!</v>
      </c>
      <c r="B45" s="911" t="e">
        <f>#REF!</f>
        <v>#REF!</v>
      </c>
      <c r="C45" s="911"/>
      <c r="D45" s="911"/>
      <c r="E45" s="911"/>
      <c r="F45" s="911"/>
      <c r="G45" s="911"/>
      <c r="H45" s="911"/>
      <c r="I45" s="911"/>
      <c r="J45" s="911"/>
      <c r="K45" s="911"/>
      <c r="L45" s="911"/>
      <c r="M45" s="192" t="e">
        <f>#REF!</f>
        <v>#REF!</v>
      </c>
      <c r="N45" s="1170" t="e">
        <f>#REF!</f>
        <v>#REF!</v>
      </c>
      <c r="O45" s="1171"/>
      <c r="P45" s="1171"/>
      <c r="Q45" s="1171"/>
      <c r="R45" s="1171"/>
      <c r="S45" s="1171"/>
      <c r="T45" s="1171"/>
      <c r="U45" s="1171"/>
      <c r="V45" s="1171"/>
      <c r="W45" s="1171"/>
      <c r="X45" s="1171"/>
      <c r="Y45" s="1171"/>
      <c r="Z45" s="1171"/>
      <c r="AA45" s="207" t="e">
        <f>#REF!</f>
        <v>#REF!</v>
      </c>
      <c r="AB45" s="207"/>
      <c r="AC45" s="207"/>
      <c r="AD45" s="207"/>
      <c r="AE45" s="207"/>
      <c r="AF45" s="207"/>
      <c r="AG45" s="267"/>
    </row>
    <row r="46" spans="1:35" ht="25.5" customHeight="1">
      <c r="A46" s="329" t="e">
        <f>#REF!</f>
        <v>#REF!</v>
      </c>
      <c r="B46" s="911" t="e">
        <f>#REF!</f>
        <v>#REF!</v>
      </c>
      <c r="C46" s="911"/>
      <c r="D46" s="911"/>
      <c r="E46" s="911"/>
      <c r="F46" s="911"/>
      <c r="G46" s="911"/>
      <c r="H46" s="911"/>
      <c r="I46" s="911"/>
      <c r="J46" s="911"/>
      <c r="K46" s="911"/>
      <c r="L46" s="911"/>
      <c r="M46" s="192" t="e">
        <f>#REF!</f>
        <v>#REF!</v>
      </c>
      <c r="N46" s="1170" t="e">
        <f>#REF!</f>
        <v>#REF!</v>
      </c>
      <c r="O46" s="1171"/>
      <c r="P46" s="1116" t="e">
        <f>#REF!</f>
        <v>#REF!</v>
      </c>
      <c r="Q46" s="1116"/>
      <c r="R46" s="1116"/>
      <c r="S46" s="1116"/>
      <c r="T46" s="1116"/>
      <c r="U46" s="1171" t="e">
        <f>#REF!</f>
        <v>#REF!</v>
      </c>
      <c r="V46" s="1171"/>
      <c r="W46" s="1116" t="e">
        <f>#REF!</f>
        <v>#REF!</v>
      </c>
      <c r="X46" s="1116"/>
      <c r="Y46" s="1116"/>
      <c r="Z46" s="1116"/>
      <c r="AA46" s="1116"/>
      <c r="AB46" s="1290" t="e">
        <f>#REF!</f>
        <v>#REF!</v>
      </c>
      <c r="AC46" s="1290"/>
      <c r="AD46" s="1290"/>
      <c r="AE46" s="1116" t="e">
        <f>#REF!</f>
        <v>#REF!</v>
      </c>
      <c r="AF46" s="1116"/>
      <c r="AG46" s="1117"/>
    </row>
    <row r="47" spans="1:35" ht="25.5" customHeight="1">
      <c r="A47" s="334" t="e">
        <f>#REF!</f>
        <v>#REF!</v>
      </c>
      <c r="B47" s="754" t="e">
        <f>#REF!</f>
        <v>#REF!</v>
      </c>
      <c r="C47" s="754"/>
      <c r="D47" s="754"/>
      <c r="E47" s="754"/>
      <c r="F47" s="754"/>
      <c r="G47" s="754"/>
      <c r="H47" s="754"/>
      <c r="I47" s="754"/>
      <c r="J47" s="754"/>
      <c r="K47" s="754"/>
      <c r="L47" s="754"/>
      <c r="M47" s="245" t="e">
        <f>#REF!</f>
        <v>#REF!</v>
      </c>
      <c r="N47" s="1291" t="e">
        <f>#REF!</f>
        <v>#REF!</v>
      </c>
      <c r="O47" s="1292"/>
      <c r="P47" s="1292"/>
      <c r="Q47" s="1292"/>
      <c r="R47" s="1292"/>
      <c r="S47" s="1292"/>
      <c r="T47" s="1292"/>
      <c r="U47" s="1292"/>
      <c r="V47" s="8" t="e">
        <f>#REF!</f>
        <v>#REF!</v>
      </c>
      <c r="W47" s="8"/>
      <c r="X47" s="8"/>
      <c r="Y47" s="8"/>
      <c r="Z47" s="8"/>
      <c r="AA47" s="8"/>
      <c r="AB47" s="8"/>
      <c r="AC47" s="23"/>
      <c r="AD47" s="23"/>
      <c r="AE47" s="8"/>
      <c r="AF47" s="8"/>
      <c r="AG47" s="332"/>
    </row>
    <row r="48" spans="1:35" ht="25.5" customHeight="1" thickBot="1">
      <c r="A48" s="329" t="e">
        <f>#REF!</f>
        <v>#REF!</v>
      </c>
      <c r="B48" s="911" t="e">
        <f>#REF!</f>
        <v>#REF!</v>
      </c>
      <c r="C48" s="911"/>
      <c r="D48" s="911"/>
      <c r="E48" s="911"/>
      <c r="F48" s="911"/>
      <c r="G48" s="911"/>
      <c r="H48" s="911"/>
      <c r="I48" s="911"/>
      <c r="J48" s="911"/>
      <c r="K48" s="911"/>
      <c r="L48" s="911"/>
      <c r="M48" s="192" t="e">
        <f>#REF!</f>
        <v>#REF!</v>
      </c>
      <c r="N48" s="1165" t="e">
        <f>#REF!</f>
        <v>#REF!</v>
      </c>
      <c r="O48" s="1166"/>
      <c r="P48" s="1166"/>
      <c r="Q48" s="1166"/>
      <c r="R48" s="1166"/>
      <c r="S48" s="1166"/>
      <c r="T48" s="1166"/>
      <c r="U48" s="1166"/>
      <c r="V48" s="207" t="e">
        <f>#REF!</f>
        <v>#REF!</v>
      </c>
      <c r="W48" s="207"/>
      <c r="X48" s="207"/>
      <c r="Y48" s="207"/>
      <c r="Z48" s="207"/>
      <c r="AA48" s="207"/>
      <c r="AB48" s="207"/>
      <c r="AC48" s="209"/>
      <c r="AD48" s="209"/>
      <c r="AE48" s="207"/>
      <c r="AF48" s="207"/>
      <c r="AG48" s="267"/>
    </row>
    <row r="49" spans="1:46" ht="25.5" customHeight="1">
      <c r="A49" s="860" t="e">
        <f>#REF!</f>
        <v>#REF!</v>
      </c>
      <c r="B49" s="861"/>
      <c r="C49" s="861"/>
      <c r="D49" s="861"/>
      <c r="E49" s="861"/>
      <c r="F49" s="861"/>
      <c r="G49" s="861"/>
      <c r="H49" s="861"/>
      <c r="I49" s="861"/>
      <c r="J49" s="861"/>
      <c r="K49" s="861"/>
      <c r="L49" s="861"/>
      <c r="M49" s="861"/>
      <c r="N49" s="861"/>
      <c r="O49" s="861"/>
      <c r="P49" s="861"/>
      <c r="Q49" s="861"/>
      <c r="R49" s="861"/>
      <c r="S49" s="251" t="e">
        <f>#REF!</f>
        <v>#REF!</v>
      </c>
      <c r="T49" s="251" t="e">
        <f>#REF!</f>
        <v>#REF!</v>
      </c>
      <c r="U49" s="251" t="e">
        <f>#REF!</f>
        <v>#REF!</v>
      </c>
      <c r="V49" s="251" t="e">
        <f>#REF!</f>
        <v>#REF!</v>
      </c>
      <c r="W49" s="251" t="e">
        <f>#REF!</f>
        <v>#REF!</v>
      </c>
      <c r="X49" s="251" t="e">
        <f>#REF!</f>
        <v>#REF!</v>
      </c>
      <c r="Y49" s="251" t="e">
        <f>#REF!</f>
        <v>#REF!</v>
      </c>
      <c r="Z49" s="251" t="e">
        <f>#REF!</f>
        <v>#REF!</v>
      </c>
      <c r="AA49" s="251" t="e">
        <f>#REF!</f>
        <v>#REF!</v>
      </c>
      <c r="AB49" s="251" t="e">
        <f>#REF!</f>
        <v>#REF!</v>
      </c>
      <c r="AC49" s="251" t="e">
        <f>#REF!</f>
        <v>#REF!</v>
      </c>
      <c r="AD49" s="251" t="e">
        <f>#REF!</f>
        <v>#REF!</v>
      </c>
      <c r="AE49" s="251" t="e">
        <f>#REF!</f>
        <v>#REF!</v>
      </c>
      <c r="AF49" s="251" t="e">
        <f>#REF!</f>
        <v>#REF!</v>
      </c>
      <c r="AG49" s="290" t="e">
        <f>#REF!</f>
        <v>#REF!</v>
      </c>
    </row>
    <row r="50" spans="1:46" ht="25.5" customHeight="1">
      <c r="A50" s="329" t="e">
        <f>#REF!</f>
        <v>#REF!</v>
      </c>
      <c r="B50" s="911" t="e">
        <f>#REF!</f>
        <v>#REF!</v>
      </c>
      <c r="C50" s="911"/>
      <c r="D50" s="911"/>
      <c r="E50" s="911"/>
      <c r="F50" s="911"/>
      <c r="G50" s="911"/>
      <c r="H50" s="911"/>
      <c r="I50" s="911"/>
      <c r="J50" s="911"/>
      <c r="K50" s="911"/>
      <c r="L50" s="911"/>
      <c r="M50" s="359" t="e">
        <f>#REF!</f>
        <v>#REF!</v>
      </c>
      <c r="N50" s="1121" t="e">
        <f>#REF!</f>
        <v>#REF!</v>
      </c>
      <c r="O50" s="1122"/>
      <c r="P50" s="1122"/>
      <c r="Q50" s="1122"/>
      <c r="R50" s="1122"/>
      <c r="S50" s="1122"/>
      <c r="T50" s="1122"/>
      <c r="U50" s="1122"/>
      <c r="V50" s="1122"/>
      <c r="W50" s="1122"/>
      <c r="X50" s="1122"/>
      <c r="Y50" s="1122"/>
      <c r="Z50" s="1122"/>
      <c r="AA50" s="1122"/>
      <c r="AB50" s="1122"/>
      <c r="AC50" s="1122"/>
      <c r="AD50" s="1122"/>
      <c r="AE50" s="1122"/>
      <c r="AF50" s="1122"/>
      <c r="AG50" s="1178"/>
    </row>
    <row r="51" spans="1:46" ht="25.5" customHeight="1" thickBot="1">
      <c r="A51" s="244" t="e">
        <f>#REF!</f>
        <v>#REF!</v>
      </c>
      <c r="B51" s="666" t="e">
        <f>#REF!</f>
        <v>#REF!</v>
      </c>
      <c r="C51" s="666"/>
      <c r="D51" s="666"/>
      <c r="E51" s="666"/>
      <c r="F51" s="666"/>
      <c r="G51" s="666"/>
      <c r="H51" s="666"/>
      <c r="I51" s="666"/>
      <c r="J51" s="666"/>
      <c r="K51" s="666"/>
      <c r="L51" s="666"/>
      <c r="M51" s="196" t="e">
        <f>#REF!</f>
        <v>#REF!</v>
      </c>
      <c r="N51" s="1170" t="e">
        <f>#REF!</f>
        <v>#REF!</v>
      </c>
      <c r="O51" s="1171"/>
      <c r="P51" s="1171"/>
      <c r="Q51" s="1171"/>
      <c r="R51" s="1171"/>
      <c r="S51" s="1171"/>
      <c r="T51" s="1171"/>
      <c r="U51" s="1171"/>
      <c r="V51" s="1171"/>
      <c r="W51" s="1171"/>
      <c r="X51" s="1171"/>
      <c r="Y51" s="1171"/>
      <c r="Z51" s="1171"/>
      <c r="AA51" s="384" t="e">
        <f>#REF!</f>
        <v>#REF!</v>
      </c>
      <c r="AB51" s="384"/>
      <c r="AC51" s="384"/>
      <c r="AD51" s="384"/>
      <c r="AE51" s="413"/>
      <c r="AF51" s="413"/>
      <c r="AG51" s="402"/>
    </row>
    <row r="52" spans="1:46" ht="25.5" customHeight="1">
      <c r="A52" s="811" t="e">
        <f>#REF!</f>
        <v>#REF!</v>
      </c>
      <c r="B52" s="812"/>
      <c r="C52" s="812"/>
      <c r="D52" s="812"/>
      <c r="E52" s="812"/>
      <c r="F52" s="812"/>
      <c r="G52" s="812"/>
      <c r="H52" s="812"/>
      <c r="I52" s="812"/>
      <c r="J52" s="812"/>
      <c r="K52" s="812"/>
      <c r="L52" s="812"/>
      <c r="M52" s="812"/>
      <c r="N52" s="812"/>
      <c r="O52" s="812"/>
      <c r="P52" s="812"/>
      <c r="Q52" s="812"/>
      <c r="R52" s="812"/>
      <c r="S52" s="812"/>
      <c r="T52" s="812"/>
      <c r="U52" s="812"/>
      <c r="V52" s="812"/>
      <c r="W52" s="313" t="e">
        <f>#REF!</f>
        <v>#REF!</v>
      </c>
      <c r="X52" s="313" t="e">
        <f>#REF!</f>
        <v>#REF!</v>
      </c>
      <c r="Y52" s="313" t="e">
        <f>#REF!</f>
        <v>#REF!</v>
      </c>
      <c r="Z52" s="313" t="e">
        <f>#REF!</f>
        <v>#REF!</v>
      </c>
      <c r="AA52" s="313" t="e">
        <f>#REF!</f>
        <v>#REF!</v>
      </c>
      <c r="AB52" s="312" t="e">
        <f>#REF!</f>
        <v>#REF!</v>
      </c>
      <c r="AC52" s="312" t="e">
        <f>#REF!</f>
        <v>#REF!</v>
      </c>
      <c r="AD52" s="312" t="e">
        <f>#REF!</f>
        <v>#REF!</v>
      </c>
      <c r="AE52" s="312" t="e">
        <f>#REF!</f>
        <v>#REF!</v>
      </c>
      <c r="AF52" s="312" t="e">
        <f>#REF!</f>
        <v>#REF!</v>
      </c>
      <c r="AG52" s="261" t="e">
        <f>#REF!</f>
        <v>#REF!</v>
      </c>
      <c r="AT52" s="358"/>
    </row>
    <row r="53" spans="1:46" ht="25.5" customHeight="1">
      <c r="A53" s="310" t="e">
        <f>#REF!</f>
        <v>#REF!</v>
      </c>
      <c r="B53" s="1194" t="e">
        <f>#REF!</f>
        <v>#REF!</v>
      </c>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319" t="e">
        <f>#REF!</f>
        <v>#REF!</v>
      </c>
      <c r="AA53" s="319" t="e">
        <f>#REF!</f>
        <v>#REF!</v>
      </c>
      <c r="AB53" s="306" t="e">
        <f>#REF!</f>
        <v>#REF!</v>
      </c>
      <c r="AC53" s="306" t="e">
        <f>#REF!</f>
        <v>#REF!</v>
      </c>
      <c r="AD53" s="306" t="e">
        <f>#REF!</f>
        <v>#REF!</v>
      </c>
      <c r="AE53" s="306" t="e">
        <f>#REF!</f>
        <v>#REF!</v>
      </c>
      <c r="AF53" s="306" t="e">
        <f>#REF!</f>
        <v>#REF!</v>
      </c>
      <c r="AG53" s="305" t="e">
        <f>#REF!</f>
        <v>#REF!</v>
      </c>
    </row>
    <row r="54" spans="1:46" ht="25.5" customHeight="1">
      <c r="A54" s="1150" t="e">
        <f>#REF!</f>
        <v>#REF!</v>
      </c>
      <c r="B54" s="1151"/>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1151"/>
      <c r="AE54" s="1151"/>
      <c r="AF54" s="1151"/>
      <c r="AG54" s="1152"/>
    </row>
    <row r="55" spans="1:46" ht="25.5" customHeight="1">
      <c r="A55" s="1150"/>
      <c r="B55" s="1151"/>
      <c r="C55" s="1151"/>
      <c r="D55" s="1151"/>
      <c r="E55" s="1151"/>
      <c r="F55" s="1151"/>
      <c r="G55" s="1151"/>
      <c r="H55" s="1151"/>
      <c r="I55" s="1151"/>
      <c r="J55" s="1151"/>
      <c r="K55" s="1151"/>
      <c r="L55" s="1151"/>
      <c r="M55" s="1151"/>
      <c r="N55" s="1151"/>
      <c r="O55" s="1151"/>
      <c r="P55" s="1151"/>
      <c r="Q55" s="1151"/>
      <c r="R55" s="1151"/>
      <c r="S55" s="1151"/>
      <c r="T55" s="1151"/>
      <c r="U55" s="1151"/>
      <c r="V55" s="1151"/>
      <c r="W55" s="1151"/>
      <c r="X55" s="1151"/>
      <c r="Y55" s="1151"/>
      <c r="Z55" s="1151"/>
      <c r="AA55" s="1151"/>
      <c r="AB55" s="1151"/>
      <c r="AC55" s="1151"/>
      <c r="AD55" s="1151"/>
      <c r="AE55" s="1151"/>
      <c r="AF55" s="1151"/>
      <c r="AG55" s="1152"/>
    </row>
    <row r="56" spans="1:46" ht="25.5" customHeight="1">
      <c r="A56" s="1150"/>
      <c r="B56" s="1151"/>
      <c r="C56" s="1151"/>
      <c r="D56" s="1151"/>
      <c r="E56" s="1151"/>
      <c r="F56" s="1151"/>
      <c r="G56" s="1151"/>
      <c r="H56" s="1151"/>
      <c r="I56" s="1151"/>
      <c r="J56" s="1151"/>
      <c r="K56" s="1151"/>
      <c r="L56" s="1151"/>
      <c r="M56" s="1151"/>
      <c r="N56" s="1151"/>
      <c r="O56" s="1151"/>
      <c r="P56" s="1151"/>
      <c r="Q56" s="1151"/>
      <c r="R56" s="1151"/>
      <c r="S56" s="1151"/>
      <c r="T56" s="1151"/>
      <c r="U56" s="1151"/>
      <c r="V56" s="1151"/>
      <c r="W56" s="1151"/>
      <c r="X56" s="1151"/>
      <c r="Y56" s="1151"/>
      <c r="Z56" s="1151"/>
      <c r="AA56" s="1151"/>
      <c r="AB56" s="1151"/>
      <c r="AC56" s="1151"/>
      <c r="AD56" s="1151"/>
      <c r="AE56" s="1151"/>
      <c r="AF56" s="1151"/>
      <c r="AG56" s="1152"/>
    </row>
    <row r="57" spans="1:46" ht="25.5" customHeight="1" thickBot="1">
      <c r="A57" s="1153"/>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5"/>
    </row>
    <row r="58" spans="1:46" ht="25.5" customHeight="1">
      <c r="A58" s="808" t="e">
        <f>#REF!</f>
        <v>#REF!</v>
      </c>
      <c r="B58" s="809"/>
      <c r="C58" s="809"/>
      <c r="D58" s="809"/>
      <c r="E58" s="809"/>
      <c r="F58" s="809"/>
      <c r="G58" s="809"/>
      <c r="H58" s="809"/>
      <c r="I58" s="809"/>
      <c r="J58" s="809"/>
      <c r="K58" s="809"/>
      <c r="L58" s="809"/>
      <c r="M58" s="809"/>
      <c r="N58" s="809"/>
      <c r="O58" s="809"/>
      <c r="P58" s="809"/>
      <c r="Q58" s="809"/>
      <c r="R58" s="809"/>
      <c r="S58" s="809"/>
      <c r="T58" s="809"/>
      <c r="U58" s="809"/>
      <c r="V58" s="809"/>
      <c r="W58" s="318" t="e">
        <f>#REF!</f>
        <v>#REF!</v>
      </c>
      <c r="X58" s="318" t="e">
        <f>#REF!</f>
        <v>#REF!</v>
      </c>
      <c r="Y58" s="318" t="e">
        <f>#REF!</f>
        <v>#REF!</v>
      </c>
      <c r="Z58" s="318" t="e">
        <f>#REF!</f>
        <v>#REF!</v>
      </c>
      <c r="AA58" s="318" t="e">
        <f>#REF!</f>
        <v>#REF!</v>
      </c>
      <c r="AB58" s="218" t="e">
        <f>#REF!</f>
        <v>#REF!</v>
      </c>
      <c r="AC58" s="218" t="e">
        <f>#REF!</f>
        <v>#REF!</v>
      </c>
      <c r="AD58" s="218" t="e">
        <f>#REF!</f>
        <v>#REF!</v>
      </c>
      <c r="AE58" s="218" t="e">
        <f>#REF!</f>
        <v>#REF!</v>
      </c>
      <c r="AF58" s="218" t="e">
        <f>#REF!</f>
        <v>#REF!</v>
      </c>
      <c r="AG58" s="317" t="e">
        <f>#REF!</f>
        <v>#REF!</v>
      </c>
    </row>
    <row r="59" spans="1:46" ht="25.5" customHeight="1">
      <c r="A59" s="248" t="e">
        <f>#REF!</f>
        <v>#REF!</v>
      </c>
      <c r="B59" s="303" t="e">
        <f>#REF!</f>
        <v>#REF!</v>
      </c>
      <c r="C59" s="304" t="e">
        <f>#REF!</f>
        <v>#REF!</v>
      </c>
      <c r="D59" s="1056" t="e">
        <f>#REF!</f>
        <v>#REF!</v>
      </c>
      <c r="E59" s="1057"/>
      <c r="F59" s="1057"/>
      <c r="G59" s="1057"/>
      <c r="H59" s="1057"/>
      <c r="I59" s="1057"/>
      <c r="J59" s="1057"/>
      <c r="K59" s="1057"/>
      <c r="L59" s="1057"/>
      <c r="M59" s="1057"/>
      <c r="N59" s="1057"/>
      <c r="O59" s="1057"/>
      <c r="P59" s="1057"/>
      <c r="Q59" s="1057"/>
      <c r="R59" s="1057"/>
      <c r="S59" s="1057"/>
      <c r="T59" s="1057"/>
      <c r="U59" s="1058"/>
      <c r="V59" s="1059" t="e">
        <f>#REF!</f>
        <v>#REF!</v>
      </c>
      <c r="W59" s="1060"/>
      <c r="X59" s="1060"/>
      <c r="Y59" s="1060"/>
      <c r="Z59" s="1060"/>
      <c r="AA59" s="1061"/>
      <c r="AB59" s="205" t="e">
        <f>#REF!</f>
        <v>#REF!</v>
      </c>
      <c r="AC59" s="1" t="e">
        <f>#REF!</f>
        <v>#REF!</v>
      </c>
      <c r="AD59" s="1" t="e">
        <f>#REF!</f>
        <v>#REF!</v>
      </c>
      <c r="AE59" s="1" t="e">
        <f>#REF!</f>
        <v>#REF!</v>
      </c>
      <c r="AF59" s="1" t="e">
        <f>#REF!</f>
        <v>#REF!</v>
      </c>
      <c r="AG59" s="249" t="e">
        <f>#REF!</f>
        <v>#REF!</v>
      </c>
    </row>
    <row r="60" spans="1:46" ht="25.5" customHeight="1">
      <c r="A60" s="248" t="e">
        <f>#REF!</f>
        <v>#REF!</v>
      </c>
      <c r="B60" s="303" t="e">
        <f>#REF!</f>
        <v>#REF!</v>
      </c>
      <c r="C60" s="304" t="e">
        <f>#REF!</f>
        <v>#REF!</v>
      </c>
      <c r="D60" s="1056" t="e">
        <f>#REF!</f>
        <v>#REF!</v>
      </c>
      <c r="E60" s="1058"/>
      <c r="F60" s="1056" t="e">
        <f>#REF!</f>
        <v>#REF!</v>
      </c>
      <c r="G60" s="1058"/>
      <c r="H60" s="1056" t="e">
        <f>#REF!</f>
        <v>#REF!</v>
      </c>
      <c r="I60" s="1058"/>
      <c r="J60" s="1056" t="e">
        <f>#REF!</f>
        <v>#REF!</v>
      </c>
      <c r="K60" s="1058"/>
      <c r="L60" s="1056" t="e">
        <f>#REF!</f>
        <v>#REF!</v>
      </c>
      <c r="M60" s="1058"/>
      <c r="N60" s="1056" t="e">
        <f>#REF!</f>
        <v>#REF!</v>
      </c>
      <c r="O60" s="1058"/>
      <c r="P60" s="1059" t="e">
        <f>#REF!</f>
        <v>#REF!</v>
      </c>
      <c r="Q60" s="1061"/>
      <c r="R60" s="1059" t="e">
        <f>#REF!</f>
        <v>#REF!</v>
      </c>
      <c r="S60" s="1061"/>
      <c r="T60" s="1059" t="e">
        <f>#REF!</f>
        <v>#REF!</v>
      </c>
      <c r="U60" s="1061"/>
      <c r="V60" s="1059" t="e">
        <f>#REF!</f>
        <v>#REF!</v>
      </c>
      <c r="W60" s="1061"/>
      <c r="X60" s="1056" t="e">
        <f>#REF!</f>
        <v>#REF!</v>
      </c>
      <c r="Y60" s="1058"/>
      <c r="Z60" s="1056" t="e">
        <f>#REF!</f>
        <v>#REF!</v>
      </c>
      <c r="AA60" s="1058"/>
      <c r="AB60" s="377" t="e">
        <f>#REF!</f>
        <v>#REF!</v>
      </c>
      <c r="AC60" s="1" t="e">
        <f>#REF!</f>
        <v>#REF!</v>
      </c>
      <c r="AD60" s="1" t="e">
        <f>#REF!</f>
        <v>#REF!</v>
      </c>
      <c r="AE60" s="1" t="e">
        <f>#REF!</f>
        <v>#REF!</v>
      </c>
      <c r="AF60" s="1" t="e">
        <f>#REF!</f>
        <v>#REF!</v>
      </c>
      <c r="AG60" s="249" t="e">
        <f>#REF!</f>
        <v>#REF!</v>
      </c>
    </row>
    <row r="61" spans="1:46" ht="40.5" customHeight="1">
      <c r="A61" s="248" t="e">
        <f>#REF!</f>
        <v>#REF!</v>
      </c>
      <c r="B61" s="303" t="e">
        <f>#REF!</f>
        <v>#REF!</v>
      </c>
      <c r="C61" s="304" t="e">
        <f>#REF!</f>
        <v>#REF!</v>
      </c>
      <c r="D61" s="1195" t="e">
        <f>#REF!</f>
        <v>#REF!</v>
      </c>
      <c r="E61" s="1196"/>
      <c r="F61" s="1195" t="e">
        <f>#REF!</f>
        <v>#REF!</v>
      </c>
      <c r="G61" s="1196"/>
      <c r="H61" s="1195" t="e">
        <f>#REF!</f>
        <v>#REF!</v>
      </c>
      <c r="I61" s="1196"/>
      <c r="J61" s="1195" t="e">
        <f>#REF!</f>
        <v>#REF!</v>
      </c>
      <c r="K61" s="1196"/>
      <c r="L61" s="1195" t="e">
        <f>#REF!</f>
        <v>#REF!</v>
      </c>
      <c r="M61" s="1196"/>
      <c r="N61" s="1195" t="e">
        <f>#REF!</f>
        <v>#REF!</v>
      </c>
      <c r="O61" s="1196"/>
      <c r="P61" s="1195" t="e">
        <f>#REF!</f>
        <v>#REF!</v>
      </c>
      <c r="Q61" s="1196"/>
      <c r="R61" s="1195" t="e">
        <f>#REF!</f>
        <v>#REF!</v>
      </c>
      <c r="S61" s="1196"/>
      <c r="T61" s="1195" t="e">
        <f>#REF!</f>
        <v>#REF!</v>
      </c>
      <c r="U61" s="1196"/>
      <c r="V61" s="1195" t="e">
        <f>#REF!</f>
        <v>#REF!</v>
      </c>
      <c r="W61" s="1196"/>
      <c r="X61" s="1195" t="e">
        <f>#REF!</f>
        <v>#REF!</v>
      </c>
      <c r="Y61" s="1196"/>
      <c r="Z61" s="1195" t="e">
        <f>#REF!</f>
        <v>#REF!</v>
      </c>
      <c r="AA61" s="1196"/>
      <c r="AB61" s="377" t="e">
        <f>#REF!</f>
        <v>#REF!</v>
      </c>
      <c r="AC61" s="1" t="e">
        <f>#REF!</f>
        <v>#REF!</v>
      </c>
      <c r="AD61" s="1" t="e">
        <f>#REF!</f>
        <v>#REF!</v>
      </c>
      <c r="AE61" s="1" t="e">
        <f>#REF!</f>
        <v>#REF!</v>
      </c>
      <c r="AF61" s="1" t="e">
        <f>#REF!</f>
        <v>#REF!</v>
      </c>
      <c r="AG61" s="249" t="e">
        <f>#REF!</f>
        <v>#REF!</v>
      </c>
    </row>
    <row r="62" spans="1:46" ht="40.5" customHeight="1">
      <c r="A62" s="248" t="e">
        <f>#REF!</f>
        <v>#REF!</v>
      </c>
      <c r="B62" s="303" t="e">
        <f>#REF!</f>
        <v>#REF!</v>
      </c>
      <c r="C62" s="304" t="e">
        <f>#REF!</f>
        <v>#REF!</v>
      </c>
      <c r="D62" s="1199"/>
      <c r="E62" s="1200"/>
      <c r="F62" s="1199"/>
      <c r="G62" s="1200"/>
      <c r="H62" s="1199"/>
      <c r="I62" s="1200"/>
      <c r="J62" s="1199"/>
      <c r="K62" s="1200"/>
      <c r="L62" s="1199"/>
      <c r="M62" s="1200"/>
      <c r="N62" s="1199"/>
      <c r="O62" s="1200"/>
      <c r="P62" s="1199"/>
      <c r="Q62" s="1200"/>
      <c r="R62" s="1199"/>
      <c r="S62" s="1200"/>
      <c r="T62" s="1199"/>
      <c r="U62" s="1200"/>
      <c r="V62" s="1199"/>
      <c r="W62" s="1200"/>
      <c r="X62" s="1199"/>
      <c r="Y62" s="1200"/>
      <c r="Z62" s="1199"/>
      <c r="AA62" s="1200"/>
      <c r="AB62" s="377" t="e">
        <f>#REF!</f>
        <v>#REF!</v>
      </c>
      <c r="AC62" s="1" t="e">
        <f>#REF!</f>
        <v>#REF!</v>
      </c>
      <c r="AD62" s="1" t="e">
        <f>#REF!</f>
        <v>#REF!</v>
      </c>
      <c r="AE62" s="1" t="e">
        <f>#REF!</f>
        <v>#REF!</v>
      </c>
      <c r="AF62" s="1" t="e">
        <f>#REF!</f>
        <v>#REF!</v>
      </c>
      <c r="AG62" s="249" t="e">
        <f>#REF!</f>
        <v>#REF!</v>
      </c>
    </row>
    <row r="63" spans="1:46" ht="25.5" customHeight="1" thickBot="1">
      <c r="A63" s="221" t="e">
        <f>#REF!</f>
        <v>#REF!</v>
      </c>
      <c r="B63" s="316" t="e">
        <f>#REF!</f>
        <v>#REF!</v>
      </c>
      <c r="C63" s="316" t="e">
        <f>#REF!</f>
        <v>#REF!</v>
      </c>
      <c r="D63" s="316" t="e">
        <f>#REF!</f>
        <v>#REF!</v>
      </c>
      <c r="E63" s="316" t="e">
        <f>#REF!</f>
        <v>#REF!</v>
      </c>
      <c r="F63" s="316" t="e">
        <f>#REF!</f>
        <v>#REF!</v>
      </c>
      <c r="G63" s="316" t="e">
        <f>#REF!</f>
        <v>#REF!</v>
      </c>
      <c r="H63" s="316" t="e">
        <f>#REF!</f>
        <v>#REF!</v>
      </c>
      <c r="I63" s="316" t="e">
        <f>#REF!</f>
        <v>#REF!</v>
      </c>
      <c r="J63" s="316" t="e">
        <f>#REF!</f>
        <v>#REF!</v>
      </c>
      <c r="K63" s="316" t="e">
        <f>#REF!</f>
        <v>#REF!</v>
      </c>
      <c r="L63" s="316" t="e">
        <f>#REF!</f>
        <v>#REF!</v>
      </c>
      <c r="M63" s="316" t="e">
        <f>#REF!</f>
        <v>#REF!</v>
      </c>
      <c r="N63" s="316" t="e">
        <f>#REF!</f>
        <v>#REF!</v>
      </c>
      <c r="O63" s="316" t="e">
        <f>#REF!</f>
        <v>#REF!</v>
      </c>
      <c r="P63" s="222" t="e">
        <f>#REF!</f>
        <v>#REF!</v>
      </c>
      <c r="Q63" s="222" t="e">
        <f>#REF!</f>
        <v>#REF!</v>
      </c>
      <c r="R63" s="222" t="e">
        <f>#REF!</f>
        <v>#REF!</v>
      </c>
      <c r="S63" s="222" t="e">
        <f>#REF!</f>
        <v>#REF!</v>
      </c>
      <c r="T63" s="315" t="e">
        <f>#REF!</f>
        <v>#REF!</v>
      </c>
      <c r="U63" s="315" t="e">
        <f>#REF!</f>
        <v>#REF!</v>
      </c>
      <c r="V63" s="315" t="e">
        <f>#REF!</f>
        <v>#REF!</v>
      </c>
      <c r="W63" s="315" t="e">
        <f>#REF!</f>
        <v>#REF!</v>
      </c>
      <c r="X63" s="315" t="e">
        <f>#REF!</f>
        <v>#REF!</v>
      </c>
      <c r="Y63" s="315" t="e">
        <f>#REF!</f>
        <v>#REF!</v>
      </c>
      <c r="Z63" s="315" t="e">
        <f>#REF!</f>
        <v>#REF!</v>
      </c>
      <c r="AA63" s="315" t="e">
        <f>#REF!</f>
        <v>#REF!</v>
      </c>
      <c r="AB63" s="222" t="e">
        <f>#REF!</f>
        <v>#REF!</v>
      </c>
      <c r="AC63" s="222" t="e">
        <f>#REF!</f>
        <v>#REF!</v>
      </c>
      <c r="AD63" s="222" t="e">
        <f>#REF!</f>
        <v>#REF!</v>
      </c>
      <c r="AE63" s="222" t="e">
        <f>#REF!</f>
        <v>#REF!</v>
      </c>
      <c r="AF63" s="222" t="e">
        <f>#REF!</f>
        <v>#REF!</v>
      </c>
      <c r="AG63" s="314" t="e">
        <f>#REF!</f>
        <v>#REF!</v>
      </c>
    </row>
    <row r="64" spans="1:46" ht="25.5" customHeight="1">
      <c r="A64" s="811" t="e">
        <f>#REF!</f>
        <v>#REF!</v>
      </c>
      <c r="B64" s="812"/>
      <c r="C64" s="812"/>
      <c r="D64" s="812"/>
      <c r="E64" s="812"/>
      <c r="F64" s="812"/>
      <c r="G64" s="812"/>
      <c r="H64" s="812"/>
      <c r="I64" s="812"/>
      <c r="J64" s="812"/>
      <c r="K64" s="812"/>
      <c r="L64" s="812"/>
      <c r="M64" s="812"/>
      <c r="N64" s="812"/>
      <c r="O64" s="812"/>
      <c r="P64" s="812"/>
      <c r="Q64" s="812"/>
      <c r="R64" s="812"/>
      <c r="S64" s="812"/>
      <c r="T64" s="812"/>
      <c r="U64" s="812"/>
      <c r="V64" s="812"/>
      <c r="W64" s="313" t="e">
        <f>#REF!</f>
        <v>#REF!</v>
      </c>
      <c r="X64" s="313" t="e">
        <f>#REF!</f>
        <v>#REF!</v>
      </c>
      <c r="Y64" s="313" t="e">
        <f>#REF!</f>
        <v>#REF!</v>
      </c>
      <c r="Z64" s="313" t="e">
        <f>#REF!</f>
        <v>#REF!</v>
      </c>
      <c r="AA64" s="313" t="e">
        <f>#REF!</f>
        <v>#REF!</v>
      </c>
      <c r="AB64" s="312" t="e">
        <f>#REF!</f>
        <v>#REF!</v>
      </c>
      <c r="AC64" s="312" t="e">
        <f>#REF!</f>
        <v>#REF!</v>
      </c>
      <c r="AD64" s="312" t="e">
        <f>#REF!</f>
        <v>#REF!</v>
      </c>
      <c r="AE64" s="312" t="e">
        <f>#REF!</f>
        <v>#REF!</v>
      </c>
      <c r="AF64" s="312" t="e">
        <f>#REF!</f>
        <v>#REF!</v>
      </c>
      <c r="AG64" s="261" t="e">
        <f>#REF!</f>
        <v>#REF!</v>
      </c>
    </row>
    <row r="65" spans="1:46" ht="25.5" customHeight="1">
      <c r="A65" s="191" t="e">
        <f>#REF!</f>
        <v>#REF!</v>
      </c>
      <c r="B65" s="666" t="e">
        <f>#REF!</f>
        <v>#REF!</v>
      </c>
      <c r="C65" s="666"/>
      <c r="D65" s="666"/>
      <c r="E65" s="666"/>
      <c r="F65" s="666"/>
      <c r="G65" s="666"/>
      <c r="H65" s="666"/>
      <c r="I65" s="666"/>
      <c r="J65" s="666"/>
      <c r="K65" s="666"/>
      <c r="L65" s="311" t="e">
        <f>#REF!</f>
        <v>#REF!</v>
      </c>
      <c r="M65" s="1170" t="e">
        <f>#REF!</f>
        <v>#REF!</v>
      </c>
      <c r="N65" s="1171"/>
      <c r="O65" s="1171"/>
      <c r="P65" s="1171"/>
      <c r="Q65" s="1171"/>
      <c r="R65" s="1171"/>
      <c r="S65" s="1171"/>
      <c r="T65" s="1171"/>
      <c r="U65" s="1171"/>
      <c r="V65" s="1171"/>
      <c r="W65" s="1171"/>
      <c r="X65" s="1262" t="e">
        <f>#REF!</f>
        <v>#REF!</v>
      </c>
      <c r="Y65" s="1262"/>
      <c r="Z65" s="1262"/>
      <c r="AA65" s="1262"/>
      <c r="AB65" s="1262"/>
      <c r="AC65" s="1262"/>
      <c r="AD65" s="1262"/>
      <c r="AE65" s="1262"/>
      <c r="AF65" s="1262"/>
      <c r="AG65" s="198" t="e">
        <f>#REF!</f>
        <v>#REF!</v>
      </c>
    </row>
    <row r="66" spans="1:46" ht="25.5" customHeight="1">
      <c r="A66" s="191" t="e">
        <f>#REF!</f>
        <v>#REF!</v>
      </c>
      <c r="B66" s="666" t="e">
        <f>#REF!</f>
        <v>#REF!</v>
      </c>
      <c r="C66" s="666"/>
      <c r="D66" s="666"/>
      <c r="E66" s="666"/>
      <c r="F66" s="666"/>
      <c r="G66" s="666"/>
      <c r="H66" s="666"/>
      <c r="I66" s="666"/>
      <c r="J66" s="666"/>
      <c r="K66" s="666"/>
      <c r="L66" s="311" t="e">
        <f>#REF!</f>
        <v>#REF!</v>
      </c>
      <c r="M66" s="1170" t="e">
        <f>#REF!</f>
        <v>#REF!</v>
      </c>
      <c r="N66" s="1171"/>
      <c r="O66" s="1171"/>
      <c r="P66" s="1171"/>
      <c r="Q66" s="1171"/>
      <c r="R66" s="1171"/>
      <c r="S66" s="1171"/>
      <c r="T66" s="1171"/>
      <c r="U66" s="1171"/>
      <c r="V66" s="1171"/>
      <c r="W66" s="1171"/>
      <c r="X66" s="1262" t="e">
        <f>#REF!</f>
        <v>#REF!</v>
      </c>
      <c r="Y66" s="1262"/>
      <c r="Z66" s="1262"/>
      <c r="AA66" s="1262"/>
      <c r="AB66" s="1262"/>
      <c r="AC66" s="1262"/>
      <c r="AD66" s="1262"/>
      <c r="AE66" s="1262"/>
      <c r="AF66" s="1262"/>
      <c r="AG66" s="198" t="e">
        <f>#REF!</f>
        <v>#REF!</v>
      </c>
      <c r="AI66" s="288"/>
      <c r="AJ66" s="288"/>
      <c r="AK66" s="288"/>
      <c r="AL66" s="288"/>
      <c r="AM66" s="288"/>
      <c r="AN66" s="288"/>
      <c r="AO66" s="288"/>
      <c r="AP66" s="288"/>
      <c r="AQ66" s="288"/>
      <c r="AR66" s="288"/>
      <c r="AS66" s="288"/>
      <c r="AT66" s="288"/>
    </row>
    <row r="67" spans="1:46" ht="25.5" customHeight="1">
      <c r="A67" s="307" t="e">
        <f>#REF!</f>
        <v>#REF!</v>
      </c>
      <c r="B67" s="1221" t="e">
        <f>#REF!</f>
        <v>#REF!</v>
      </c>
      <c r="C67" s="1221"/>
      <c r="D67" s="1221"/>
      <c r="E67" s="1221"/>
      <c r="F67" s="1221"/>
      <c r="G67" s="1221"/>
      <c r="H67" s="1221"/>
      <c r="I67" s="1221"/>
      <c r="J67" s="1221"/>
      <c r="K67" s="1221"/>
      <c r="L67" s="306" t="e">
        <f>#REF!</f>
        <v>#REF!</v>
      </c>
      <c r="M67" s="387" t="e">
        <f>#REF!</f>
        <v>#REF!</v>
      </c>
      <c r="N67" s="387" t="e">
        <f>#REF!</f>
        <v>#REF!</v>
      </c>
      <c r="O67" s="387" t="e">
        <f>#REF!</f>
        <v>#REF!</v>
      </c>
      <c r="P67" s="306" t="e">
        <f>#REF!</f>
        <v>#REF!</v>
      </c>
      <c r="Q67" s="306" t="e">
        <f>#REF!</f>
        <v>#REF!</v>
      </c>
      <c r="R67" s="306" t="e">
        <f>#REF!</f>
        <v>#REF!</v>
      </c>
      <c r="S67" s="306" t="e">
        <f>#REF!</f>
        <v>#REF!</v>
      </c>
      <c r="T67" s="319" t="e">
        <f>#REF!</f>
        <v>#REF!</v>
      </c>
      <c r="U67" s="319" t="e">
        <f>#REF!</f>
        <v>#REF!</v>
      </c>
      <c r="V67" s="319" t="e">
        <f>#REF!</f>
        <v>#REF!</v>
      </c>
      <c r="W67" s="319" t="e">
        <f>#REF!</f>
        <v>#REF!</v>
      </c>
      <c r="X67" s="319" t="e">
        <f>#REF!</f>
        <v>#REF!</v>
      </c>
      <c r="Y67" s="319" t="e">
        <f>#REF!</f>
        <v>#REF!</v>
      </c>
      <c r="Z67" s="319" t="e">
        <f>#REF!</f>
        <v>#REF!</v>
      </c>
      <c r="AA67" s="319" t="e">
        <f>#REF!</f>
        <v>#REF!</v>
      </c>
      <c r="AB67" s="306" t="e">
        <f>#REF!</f>
        <v>#REF!</v>
      </c>
      <c r="AC67" s="306" t="e">
        <f>#REF!</f>
        <v>#REF!</v>
      </c>
      <c r="AD67" s="306" t="e">
        <f>#REF!</f>
        <v>#REF!</v>
      </c>
      <c r="AE67" s="306" t="e">
        <f>#REF!</f>
        <v>#REF!</v>
      </c>
      <c r="AF67" s="306" t="e">
        <f>#REF!</f>
        <v>#REF!</v>
      </c>
      <c r="AG67" s="305" t="e">
        <f>#REF!</f>
        <v>#REF!</v>
      </c>
      <c r="AI67" s="288"/>
      <c r="AJ67" s="288"/>
      <c r="AK67" s="288"/>
    </row>
    <row r="68" spans="1:46" ht="25.5" customHeight="1" thickBot="1">
      <c r="A68" s="248" t="e">
        <f>#REF!</f>
        <v>#REF!</v>
      </c>
      <c r="C68" s="5"/>
      <c r="D68" s="5"/>
      <c r="F68" s="5"/>
      <c r="G68" s="5"/>
      <c r="H68" s="5"/>
      <c r="I68" s="5" t="e">
        <f>#REF!</f>
        <v>#REF!</v>
      </c>
      <c r="J68" s="5" t="e">
        <f>#REF!</f>
        <v>#REF!</v>
      </c>
      <c r="K68" s="5" t="e">
        <f>#REF!</f>
        <v>#REF!</v>
      </c>
      <c r="L68" s="5" t="e">
        <f>#REF!</f>
        <v>#REF!</v>
      </c>
      <c r="M68" s="5" t="e">
        <f>#REF!</f>
        <v>#REF!</v>
      </c>
      <c r="N68" s="5" t="e">
        <f>#REF!</f>
        <v>#REF!</v>
      </c>
      <c r="O68" s="5" t="e">
        <f>#REF!</f>
        <v>#REF!</v>
      </c>
      <c r="P68" s="5" t="e">
        <f>#REF!</f>
        <v>#REF!</v>
      </c>
      <c r="Q68" s="5" t="e">
        <f>#REF!</f>
        <v>#REF!</v>
      </c>
      <c r="R68" s="5" t="e">
        <f>#REF!</f>
        <v>#REF!</v>
      </c>
      <c r="S68" s="5" t="e">
        <f>#REF!</f>
        <v>#REF!</v>
      </c>
      <c r="T68" s="5" t="e">
        <f>#REF!</f>
        <v>#REF!</v>
      </c>
      <c r="U68" s="5" t="e">
        <f>#REF!</f>
        <v>#REF!</v>
      </c>
      <c r="V68" s="5" t="e">
        <f>#REF!</f>
        <v>#REF!</v>
      </c>
      <c r="W68" s="5" t="e">
        <f>#REF!</f>
        <v>#REF!</v>
      </c>
      <c r="X68" s="5" t="e">
        <f>#REF!</f>
        <v>#REF!</v>
      </c>
      <c r="Y68" s="5" t="e">
        <f>#REF!</f>
        <v>#REF!</v>
      </c>
      <c r="Z68" s="5" t="e">
        <f>#REF!</f>
        <v>#REF!</v>
      </c>
      <c r="AA68" s="5" t="e">
        <f>#REF!</f>
        <v>#REF!</v>
      </c>
      <c r="AB68" s="5" t="e">
        <f>#REF!</f>
        <v>#REF!</v>
      </c>
      <c r="AC68" s="5" t="e">
        <f>#REF!</f>
        <v>#REF!</v>
      </c>
      <c r="AD68" s="5" t="e">
        <f>#REF!</f>
        <v>#REF!</v>
      </c>
      <c r="AE68" s="5" t="e">
        <f>#REF!</f>
        <v>#REF!</v>
      </c>
      <c r="AF68" s="5" t="e">
        <f>#REF!</f>
        <v>#REF!</v>
      </c>
      <c r="AG68" s="391" t="e">
        <f>#REF!</f>
        <v>#REF!</v>
      </c>
      <c r="AI68" s="288"/>
      <c r="AJ68" s="288"/>
      <c r="AK68" s="288"/>
    </row>
    <row r="69" spans="1:46" ht="25.5" customHeight="1">
      <c r="A69" s="630" t="e">
        <f>#REF!</f>
        <v>#REF!</v>
      </c>
      <c r="B69" s="631"/>
      <c r="C69" s="631"/>
      <c r="D69" s="631"/>
      <c r="E69" s="631"/>
      <c r="F69" s="631"/>
      <c r="G69" s="631"/>
      <c r="H69" s="631"/>
      <c r="I69" s="632"/>
      <c r="J69" s="877" t="e">
        <f>#REF!</f>
        <v>#REF!</v>
      </c>
      <c r="K69" s="631"/>
      <c r="L69" s="631"/>
      <c r="M69" s="631"/>
      <c r="N69" s="631"/>
      <c r="O69" s="631"/>
      <c r="P69" s="631"/>
      <c r="Q69" s="631"/>
      <c r="R69" s="632"/>
      <c r="S69" s="877" t="e">
        <f>#REF!</f>
        <v>#REF!</v>
      </c>
      <c r="T69" s="631"/>
      <c r="U69" s="631"/>
      <c r="V69" s="631"/>
      <c r="W69" s="631"/>
      <c r="X69" s="631"/>
      <c r="Y69" s="631"/>
      <c r="Z69" s="631"/>
      <c r="AA69" s="631"/>
      <c r="AB69" s="631"/>
      <c r="AC69" s="631"/>
      <c r="AD69" s="631"/>
      <c r="AE69" s="631"/>
      <c r="AF69" s="631"/>
      <c r="AG69" s="710"/>
    </row>
    <row r="70" spans="1:46" ht="25.5" customHeight="1">
      <c r="A70" s="191" t="e">
        <f>#REF!</f>
        <v>#REF!</v>
      </c>
      <c r="B70" s="594" t="e">
        <f>#REF!</f>
        <v>#REF!</v>
      </c>
      <c r="C70" s="594"/>
      <c r="D70" s="594"/>
      <c r="E70" s="594"/>
      <c r="F70" s="594"/>
      <c r="G70" s="594"/>
      <c r="H70" s="594"/>
      <c r="I70" s="192" t="e">
        <f>#REF!</f>
        <v>#REF!</v>
      </c>
      <c r="J70" s="1210" t="e">
        <f>#REF!</f>
        <v>#REF!</v>
      </c>
      <c r="K70" s="1211"/>
      <c r="L70" s="1211"/>
      <c r="M70" s="1211"/>
      <c r="N70" s="1211"/>
      <c r="O70" s="1211"/>
      <c r="P70" s="1211"/>
      <c r="Q70" s="1211"/>
      <c r="R70" s="1212"/>
      <c r="S70" s="1213" t="e">
        <f>#REF!</f>
        <v>#REF!</v>
      </c>
      <c r="T70" s="1214"/>
      <c r="U70" s="1214"/>
      <c r="V70" s="1214"/>
      <c r="W70" s="1214"/>
      <c r="X70" s="1214"/>
      <c r="Y70" s="1214"/>
      <c r="Z70" s="1214"/>
      <c r="AA70" s="1214"/>
      <c r="AB70" s="1214"/>
      <c r="AC70" s="1214"/>
      <c r="AD70" s="1214"/>
      <c r="AE70" s="1214"/>
      <c r="AF70" s="1214"/>
      <c r="AG70" s="1215"/>
    </row>
    <row r="71" spans="1:46" ht="25.5" customHeight="1">
      <c r="A71" s="191" t="e">
        <f>#REF!</f>
        <v>#REF!</v>
      </c>
      <c r="B71" s="594" t="e">
        <f>#REF!</f>
        <v>#REF!</v>
      </c>
      <c r="C71" s="594"/>
      <c r="D71" s="594"/>
      <c r="E71" s="594"/>
      <c r="F71" s="594"/>
      <c r="G71" s="594"/>
      <c r="H71" s="594"/>
      <c r="I71" s="192" t="e">
        <f>#REF!</f>
        <v>#REF!</v>
      </c>
      <c r="J71" s="1210" t="e">
        <f>#REF!</f>
        <v>#REF!</v>
      </c>
      <c r="K71" s="1211"/>
      <c r="L71" s="1211"/>
      <c r="M71" s="1211"/>
      <c r="N71" s="1211"/>
      <c r="O71" s="1211"/>
      <c r="P71" s="1211"/>
      <c r="Q71" s="1211"/>
      <c r="R71" s="1212"/>
      <c r="S71" s="1213" t="e">
        <f>#REF!</f>
        <v>#REF!</v>
      </c>
      <c r="T71" s="1214"/>
      <c r="U71" s="1214"/>
      <c r="V71" s="1214"/>
      <c r="W71" s="1214"/>
      <c r="X71" s="1214"/>
      <c r="Y71" s="1214"/>
      <c r="Z71" s="1214"/>
      <c r="AA71" s="1214"/>
      <c r="AB71" s="1214"/>
      <c r="AC71" s="1214"/>
      <c r="AD71" s="1214"/>
      <c r="AE71" s="1214"/>
      <c r="AF71" s="1214"/>
      <c r="AG71" s="1215"/>
    </row>
    <row r="72" spans="1:46" ht="25.5" customHeight="1">
      <c r="A72" s="191" t="e">
        <f>#REF!</f>
        <v>#REF!</v>
      </c>
      <c r="B72" s="594" t="e">
        <f>#REF!</f>
        <v>#REF!</v>
      </c>
      <c r="C72" s="594"/>
      <c r="D72" s="594"/>
      <c r="E72" s="594"/>
      <c r="F72" s="594"/>
      <c r="G72" s="594"/>
      <c r="H72" s="594"/>
      <c r="I72" s="192" t="e">
        <f>#REF!</f>
        <v>#REF!</v>
      </c>
      <c r="J72" s="1216" t="e">
        <f>#REF!</f>
        <v>#REF!</v>
      </c>
      <c r="K72" s="1217"/>
      <c r="L72" s="1217"/>
      <c r="M72" s="1217"/>
      <c r="N72" s="1217"/>
      <c r="O72" s="1217"/>
      <c r="P72" s="1217"/>
      <c r="Q72" s="1217"/>
      <c r="R72" s="1218"/>
      <c r="S72" s="1213" t="e">
        <f>#REF!</f>
        <v>#REF!</v>
      </c>
      <c r="T72" s="1214"/>
      <c r="U72" s="1214"/>
      <c r="V72" s="1214"/>
      <c r="W72" s="1214"/>
      <c r="X72" s="1214"/>
      <c r="Y72" s="1214"/>
      <c r="Z72" s="1214"/>
      <c r="AA72" s="1214"/>
      <c r="AB72" s="1214"/>
      <c r="AC72" s="1214"/>
      <c r="AD72" s="1214"/>
      <c r="AE72" s="1214"/>
      <c r="AF72" s="1214"/>
      <c r="AG72" s="1215"/>
    </row>
    <row r="73" spans="1:46" ht="25.5" customHeight="1">
      <c r="A73" s="191" t="e">
        <f>#REF!</f>
        <v>#REF!</v>
      </c>
      <c r="B73" s="594" t="e">
        <f>#REF!</f>
        <v>#REF!</v>
      </c>
      <c r="C73" s="594"/>
      <c r="D73" s="594"/>
      <c r="E73" s="594"/>
      <c r="F73" s="594"/>
      <c r="G73" s="594"/>
      <c r="H73" s="594"/>
      <c r="I73" s="192" t="e">
        <f>#REF!</f>
        <v>#REF!</v>
      </c>
      <c r="J73" s="1210" t="e">
        <f>#REF!</f>
        <v>#REF!</v>
      </c>
      <c r="K73" s="1211"/>
      <c r="L73" s="1211"/>
      <c r="M73" s="1211"/>
      <c r="N73" s="1211"/>
      <c r="O73" s="1211"/>
      <c r="P73" s="1211"/>
      <c r="Q73" s="1211"/>
      <c r="R73" s="1212"/>
      <c r="S73" s="1213" t="e">
        <f>#REF!</f>
        <v>#REF!</v>
      </c>
      <c r="T73" s="1214"/>
      <c r="U73" s="1214"/>
      <c r="V73" s="1214"/>
      <c r="W73" s="1214"/>
      <c r="X73" s="1214"/>
      <c r="Y73" s="1214"/>
      <c r="Z73" s="1214"/>
      <c r="AA73" s="1214"/>
      <c r="AB73" s="1214"/>
      <c r="AC73" s="1214"/>
      <c r="AD73" s="1214"/>
      <c r="AE73" s="1214"/>
      <c r="AF73" s="1214"/>
      <c r="AG73" s="1215"/>
      <c r="AI73" s="1" t="e">
        <f>SUM(L69:S73)</f>
        <v>#REF!</v>
      </c>
    </row>
    <row r="74" spans="1:46" ht="25.5" customHeight="1">
      <c r="A74" s="191" t="e">
        <f>#REF!</f>
        <v>#REF!</v>
      </c>
      <c r="B74" s="594" t="e">
        <f>#REF!</f>
        <v>#REF!</v>
      </c>
      <c r="C74" s="594"/>
      <c r="D74" s="594"/>
      <c r="E74" s="594"/>
      <c r="F74" s="594"/>
      <c r="G74" s="594"/>
      <c r="H74" s="594"/>
      <c r="I74" s="192" t="e">
        <f>#REF!</f>
        <v>#REF!</v>
      </c>
      <c r="J74" s="1216" t="e">
        <f>#REF!</f>
        <v>#REF!</v>
      </c>
      <c r="K74" s="1217"/>
      <c r="L74" s="1217"/>
      <c r="M74" s="1217"/>
      <c r="N74" s="1217"/>
      <c r="O74" s="1217"/>
      <c r="P74" s="1217"/>
      <c r="Q74" s="1217"/>
      <c r="R74" s="1218"/>
      <c r="S74" s="1213" t="e">
        <f>#REF!</f>
        <v>#REF!</v>
      </c>
      <c r="T74" s="1214"/>
      <c r="U74" s="1214"/>
      <c r="V74" s="1214"/>
      <c r="W74" s="1214"/>
      <c r="X74" s="1214"/>
      <c r="Y74" s="1214"/>
      <c r="Z74" s="1214"/>
      <c r="AA74" s="1214"/>
      <c r="AB74" s="1214"/>
      <c r="AC74" s="1214"/>
      <c r="AD74" s="1214"/>
      <c r="AE74" s="1214"/>
      <c r="AF74" s="1214"/>
      <c r="AG74" s="1215"/>
    </row>
    <row r="75" spans="1:46" ht="25.5" customHeight="1" thickBot="1">
      <c r="A75" s="718" t="e">
        <f>#REF!</f>
        <v>#REF!</v>
      </c>
      <c r="B75" s="719"/>
      <c r="C75" s="719"/>
      <c r="D75" s="719"/>
      <c r="E75" s="719"/>
      <c r="F75" s="719"/>
      <c r="G75" s="719"/>
      <c r="H75" s="719"/>
      <c r="I75" s="720"/>
      <c r="J75" s="1222" t="e">
        <f>#REF!</f>
        <v>#REF!</v>
      </c>
      <c r="K75" s="1223"/>
      <c r="L75" s="1223"/>
      <c r="M75" s="1223"/>
      <c r="N75" s="1223"/>
      <c r="O75" s="1223"/>
      <c r="P75" s="1223"/>
      <c r="Q75" s="1223"/>
      <c r="R75" s="1224"/>
      <c r="S75" s="1278" t="e">
        <f>#REF!</f>
        <v>#REF!</v>
      </c>
      <c r="T75" s="1279"/>
      <c r="U75" s="1279"/>
      <c r="V75" s="1279"/>
      <c r="W75" s="1279"/>
      <c r="X75" s="1279"/>
      <c r="Y75" s="1279"/>
      <c r="Z75" s="1279"/>
      <c r="AA75" s="1279"/>
      <c r="AB75" s="1279"/>
      <c r="AC75" s="1279"/>
      <c r="AD75" s="1279"/>
      <c r="AE75" s="1279"/>
      <c r="AF75" s="1279"/>
      <c r="AG75" s="1280"/>
    </row>
    <row r="76" spans="1:46" ht="25.5" customHeight="1">
      <c r="A76" s="248" t="e">
        <f>#REF!</f>
        <v>#REF!</v>
      </c>
      <c r="B76" s="1" t="e">
        <f>#REF!</f>
        <v>#REF!</v>
      </c>
      <c r="C76" s="1" t="e">
        <f>#REF!</f>
        <v>#REF!</v>
      </c>
      <c r="D76" s="1" t="e">
        <f>#REF!</f>
        <v>#REF!</v>
      </c>
      <c r="E76" s="1" t="e">
        <f>#REF!</f>
        <v>#REF!</v>
      </c>
      <c r="F76" s="1" t="e">
        <f>#REF!</f>
        <v>#REF!</v>
      </c>
      <c r="G76" s="1" t="e">
        <f>#REF!</f>
        <v>#REF!</v>
      </c>
      <c r="H76" s="1" t="e">
        <f>#REF!</f>
        <v>#REF!</v>
      </c>
      <c r="I76" s="1" t="e">
        <f>#REF!</f>
        <v>#REF!</v>
      </c>
      <c r="J76" s="1" t="e">
        <f>#REF!</f>
        <v>#REF!</v>
      </c>
      <c r="K76" s="1" t="e">
        <f>#REF!</f>
        <v>#REF!</v>
      </c>
      <c r="L76" s="1" t="e">
        <f>#REF!</f>
        <v>#REF!</v>
      </c>
      <c r="M76" s="1" t="e">
        <f>#REF!</f>
        <v>#REF!</v>
      </c>
      <c r="N76" s="1" t="e">
        <f>#REF!</f>
        <v>#REF!</v>
      </c>
      <c r="O76" s="1" t="e">
        <f>#REF!</f>
        <v>#REF!</v>
      </c>
      <c r="P76" s="1" t="e">
        <f>#REF!</f>
        <v>#REF!</v>
      </c>
      <c r="Q76" s="1" t="e">
        <f>#REF!</f>
        <v>#REF!</v>
      </c>
      <c r="R76" s="1" t="e">
        <f>#REF!</f>
        <v>#REF!</v>
      </c>
      <c r="S76" s="1" t="e">
        <f>#REF!</f>
        <v>#REF!</v>
      </c>
      <c r="T76" s="1" t="e">
        <f>#REF!</f>
        <v>#REF!</v>
      </c>
      <c r="U76" s="1" t="e">
        <f>#REF!</f>
        <v>#REF!</v>
      </c>
      <c r="V76" s="1" t="e">
        <f>#REF!</f>
        <v>#REF!</v>
      </c>
      <c r="W76" s="1" t="e">
        <f>#REF!</f>
        <v>#REF!</v>
      </c>
      <c r="X76" s="1" t="e">
        <f>#REF!</f>
        <v>#REF!</v>
      </c>
      <c r="Y76" s="1" t="e">
        <f>#REF!</f>
        <v>#REF!</v>
      </c>
      <c r="Z76" s="1" t="e">
        <f>#REF!</f>
        <v>#REF!</v>
      </c>
      <c r="AA76" s="1" t="e">
        <f>#REF!</f>
        <v>#REF!</v>
      </c>
      <c r="AB76" s="1" t="e">
        <f>#REF!</f>
        <v>#REF!</v>
      </c>
      <c r="AC76" s="1" t="e">
        <f>#REF!</f>
        <v>#REF!</v>
      </c>
      <c r="AD76" s="1" t="e">
        <f>#REF!</f>
        <v>#REF!</v>
      </c>
      <c r="AE76" s="1" t="e">
        <f>#REF!</f>
        <v>#REF!</v>
      </c>
      <c r="AF76" s="1" t="e">
        <f>#REF!</f>
        <v>#REF!</v>
      </c>
      <c r="AG76" s="249" t="e">
        <f>#REF!</f>
        <v>#REF!</v>
      </c>
      <c r="AI76" s="288"/>
      <c r="AJ76" s="288"/>
      <c r="AK76" s="288"/>
    </row>
    <row r="77" spans="1:46" ht="25.5" customHeight="1" thickBot="1">
      <c r="A77" s="248"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391" t="e">
        <f>#REF!</f>
        <v>#REF!</v>
      </c>
      <c r="AI77" s="288"/>
      <c r="AJ77" s="288"/>
      <c r="AK77" s="288"/>
    </row>
    <row r="78" spans="1:46" ht="25.5" customHeight="1">
      <c r="A78" s="711" t="e">
        <f>#REF!</f>
        <v>#REF!</v>
      </c>
      <c r="B78" s="712"/>
      <c r="C78" s="712"/>
      <c r="D78" s="712"/>
      <c r="E78" s="712"/>
      <c r="F78" s="877" t="e">
        <f>#REF!</f>
        <v>#REF!</v>
      </c>
      <c r="G78" s="631"/>
      <c r="H78" s="631"/>
      <c r="I78" s="631"/>
      <c r="J78" s="632"/>
      <c r="K78" s="712" t="e">
        <f>#REF!</f>
        <v>#REF!</v>
      </c>
      <c r="L78" s="712"/>
      <c r="M78" s="712"/>
      <c r="N78" s="712"/>
      <c r="O78" s="712"/>
      <c r="P78" s="712"/>
      <c r="Q78" s="712"/>
      <c r="R78" s="712" t="e">
        <f>#REF!</f>
        <v>#REF!</v>
      </c>
      <c r="S78" s="712"/>
      <c r="T78" s="712"/>
      <c r="U78" s="712"/>
      <c r="V78" s="712"/>
      <c r="W78" s="712"/>
      <c r="X78" s="712"/>
      <c r="Y78" s="712" t="e">
        <f>#REF!</f>
        <v>#REF!</v>
      </c>
      <c r="Z78" s="712"/>
      <c r="AA78" s="712"/>
      <c r="AB78" s="712"/>
      <c r="AC78" s="712"/>
      <c r="AD78" s="712"/>
      <c r="AE78" s="712"/>
      <c r="AF78" s="712"/>
      <c r="AG78" s="878"/>
    </row>
    <row r="79" spans="1:46" ht="25.5" customHeight="1">
      <c r="A79" s="1263" t="e">
        <f>#REF!</f>
        <v>#REF!</v>
      </c>
      <c r="B79" s="1264"/>
      <c r="C79" s="1264"/>
      <c r="D79" s="1264"/>
      <c r="E79" s="1264"/>
      <c r="F79" s="1231" t="e">
        <f>#REF!</f>
        <v>#REF!</v>
      </c>
      <c r="G79" s="1229"/>
      <c r="H79" s="1229"/>
      <c r="I79" s="1229"/>
      <c r="J79" s="1230"/>
      <c r="K79" s="1265" t="e">
        <f>#REF!</f>
        <v>#REF!</v>
      </c>
      <c r="L79" s="1265"/>
      <c r="M79" s="1265"/>
      <c r="N79" s="1265"/>
      <c r="O79" s="1265"/>
      <c r="P79" s="1265"/>
      <c r="Q79" s="1265"/>
      <c r="R79" s="1265" t="e">
        <f>#REF!</f>
        <v>#REF!</v>
      </c>
      <c r="S79" s="1265"/>
      <c r="T79" s="1265"/>
      <c r="U79" s="1265"/>
      <c r="V79" s="1265"/>
      <c r="W79" s="1265"/>
      <c r="X79" s="1265"/>
      <c r="Y79" s="1213" t="e">
        <f>#REF!</f>
        <v>#REF!</v>
      </c>
      <c r="Z79" s="1214"/>
      <c r="AA79" s="1214"/>
      <c r="AB79" s="1214"/>
      <c r="AC79" s="1214"/>
      <c r="AD79" s="1214"/>
      <c r="AE79" s="1214"/>
      <c r="AF79" s="1214"/>
      <c r="AG79" s="1215"/>
    </row>
    <row r="80" spans="1:46" ht="25.5" customHeight="1">
      <c r="A80" s="1263" t="e">
        <f>#REF!</f>
        <v>#REF!</v>
      </c>
      <c r="B80" s="1264"/>
      <c r="C80" s="1264"/>
      <c r="D80" s="1264"/>
      <c r="E80" s="1264"/>
      <c r="F80" s="1231" t="e">
        <f>#REF!</f>
        <v>#REF!</v>
      </c>
      <c r="G80" s="1229"/>
      <c r="H80" s="1229"/>
      <c r="I80" s="1229"/>
      <c r="J80" s="1230"/>
      <c r="K80" s="1265" t="e">
        <f>#REF!</f>
        <v>#REF!</v>
      </c>
      <c r="L80" s="1265"/>
      <c r="M80" s="1265"/>
      <c r="N80" s="1265"/>
      <c r="O80" s="1265"/>
      <c r="P80" s="1265"/>
      <c r="Q80" s="1265"/>
      <c r="R80" s="1265" t="e">
        <f>#REF!</f>
        <v>#REF!</v>
      </c>
      <c r="S80" s="1265"/>
      <c r="T80" s="1265"/>
      <c r="U80" s="1265"/>
      <c r="V80" s="1265"/>
      <c r="W80" s="1265"/>
      <c r="X80" s="1265"/>
      <c r="Y80" s="1266" t="e">
        <f>#REF!</f>
        <v>#REF!</v>
      </c>
      <c r="Z80" s="1266"/>
      <c r="AA80" s="1266"/>
      <c r="AB80" s="1266"/>
      <c r="AC80" s="1266"/>
      <c r="AD80" s="1266"/>
      <c r="AE80" s="1266"/>
      <c r="AF80" s="1266"/>
      <c r="AG80" s="1267"/>
    </row>
    <row r="81" spans="1:35" ht="25.5" customHeight="1">
      <c r="A81" s="1263" t="e">
        <f>#REF!</f>
        <v>#REF!</v>
      </c>
      <c r="B81" s="1264"/>
      <c r="C81" s="1264"/>
      <c r="D81" s="1264"/>
      <c r="E81" s="1264"/>
      <c r="F81" s="1231" t="e">
        <f>#REF!</f>
        <v>#REF!</v>
      </c>
      <c r="G81" s="1229"/>
      <c r="H81" s="1229"/>
      <c r="I81" s="1229"/>
      <c r="J81" s="1230"/>
      <c r="K81" s="1265" t="e">
        <f>#REF!</f>
        <v>#REF!</v>
      </c>
      <c r="L81" s="1265"/>
      <c r="M81" s="1265"/>
      <c r="N81" s="1265"/>
      <c r="O81" s="1265"/>
      <c r="P81" s="1265"/>
      <c r="Q81" s="1265"/>
      <c r="R81" s="1265" t="e">
        <f>#REF!</f>
        <v>#REF!</v>
      </c>
      <c r="S81" s="1265"/>
      <c r="T81" s="1265"/>
      <c r="U81" s="1265"/>
      <c r="V81" s="1265"/>
      <c r="W81" s="1265"/>
      <c r="X81" s="1265"/>
      <c r="Y81" s="1266" t="e">
        <f>#REF!</f>
        <v>#REF!</v>
      </c>
      <c r="Z81" s="1266"/>
      <c r="AA81" s="1266"/>
      <c r="AB81" s="1266"/>
      <c r="AC81" s="1266"/>
      <c r="AD81" s="1266"/>
      <c r="AE81" s="1266"/>
      <c r="AF81" s="1266"/>
      <c r="AG81" s="1267"/>
    </row>
    <row r="82" spans="1:35" ht="25.5" customHeight="1">
      <c r="A82" s="1263" t="e">
        <f>#REF!</f>
        <v>#REF!</v>
      </c>
      <c r="B82" s="1264"/>
      <c r="C82" s="1264"/>
      <c r="D82" s="1264"/>
      <c r="E82" s="1264"/>
      <c r="F82" s="1231" t="e">
        <f>#REF!</f>
        <v>#REF!</v>
      </c>
      <c r="G82" s="1229"/>
      <c r="H82" s="1229"/>
      <c r="I82" s="1229"/>
      <c r="J82" s="1230"/>
      <c r="K82" s="1265" t="e">
        <f>#REF!</f>
        <v>#REF!</v>
      </c>
      <c r="L82" s="1265"/>
      <c r="M82" s="1265"/>
      <c r="N82" s="1265"/>
      <c r="O82" s="1265"/>
      <c r="P82" s="1265"/>
      <c r="Q82" s="1265"/>
      <c r="R82" s="1265" t="e">
        <f>#REF!</f>
        <v>#REF!</v>
      </c>
      <c r="S82" s="1265"/>
      <c r="T82" s="1265"/>
      <c r="U82" s="1265"/>
      <c r="V82" s="1265"/>
      <c r="W82" s="1265"/>
      <c r="X82" s="1265"/>
      <c r="Y82" s="1266" t="e">
        <f>#REF!</f>
        <v>#REF!</v>
      </c>
      <c r="Z82" s="1266"/>
      <c r="AA82" s="1266"/>
      <c r="AB82" s="1266"/>
      <c r="AC82" s="1266"/>
      <c r="AD82" s="1266"/>
      <c r="AE82" s="1266"/>
      <c r="AF82" s="1266"/>
      <c r="AG82" s="1267"/>
      <c r="AI82" s="1" t="e">
        <f>SUM(L78:S82)</f>
        <v>#REF!</v>
      </c>
    </row>
    <row r="83" spans="1:35" ht="25.5" customHeight="1" thickBot="1">
      <c r="A83" s="718" t="e">
        <f>#REF!</f>
        <v>#REF!</v>
      </c>
      <c r="B83" s="719"/>
      <c r="C83" s="719"/>
      <c r="D83" s="719"/>
      <c r="E83" s="719"/>
      <c r="F83" s="719"/>
      <c r="G83" s="719"/>
      <c r="H83" s="719"/>
      <c r="I83" s="719"/>
      <c r="J83" s="720"/>
      <c r="K83" s="1268" t="e">
        <f>#REF!</f>
        <v>#REF!</v>
      </c>
      <c r="L83" s="1268"/>
      <c r="M83" s="1268"/>
      <c r="N83" s="1268"/>
      <c r="O83" s="1268"/>
      <c r="P83" s="1268"/>
      <c r="Q83" s="1268"/>
      <c r="R83" s="1268" t="e">
        <f>#REF!</f>
        <v>#REF!</v>
      </c>
      <c r="S83" s="1268"/>
      <c r="T83" s="1268"/>
      <c r="U83" s="1268"/>
      <c r="V83" s="1268"/>
      <c r="W83" s="1268"/>
      <c r="X83" s="1268"/>
      <c r="Y83" s="885"/>
      <c r="Z83" s="885"/>
      <c r="AA83" s="885"/>
      <c r="AB83" s="885"/>
      <c r="AC83" s="885"/>
      <c r="AD83" s="885"/>
      <c r="AE83" s="885"/>
      <c r="AF83" s="885"/>
      <c r="AG83" s="888"/>
    </row>
    <row r="84" spans="1:35" ht="25.5" customHeight="1">
      <c r="A84" s="811" t="e">
        <f>#REF!</f>
        <v>#REF!</v>
      </c>
      <c r="B84" s="812"/>
      <c r="C84" s="812"/>
      <c r="D84" s="812"/>
      <c r="E84" s="812"/>
      <c r="F84" s="812"/>
      <c r="G84" s="812"/>
      <c r="H84" s="812"/>
      <c r="I84" s="812"/>
      <c r="J84" s="812"/>
      <c r="K84" s="812"/>
      <c r="L84" s="812"/>
      <c r="M84" s="812"/>
      <c r="N84" s="812"/>
      <c r="O84" s="812"/>
      <c r="P84" s="812"/>
      <c r="Q84" s="812"/>
      <c r="R84" s="812"/>
      <c r="S84" s="812"/>
      <c r="T84" s="812"/>
      <c r="U84" s="812"/>
      <c r="V84" s="812"/>
      <c r="W84" s="251" t="e">
        <f>#REF!</f>
        <v>#REF!</v>
      </c>
      <c r="X84" s="251" t="e">
        <f>#REF!</f>
        <v>#REF!</v>
      </c>
      <c r="Y84" s="251" t="e">
        <f>#REF!</f>
        <v>#REF!</v>
      </c>
      <c r="Z84" s="251" t="e">
        <f>#REF!</f>
        <v>#REF!</v>
      </c>
      <c r="AA84" s="251" t="e">
        <f>#REF!</f>
        <v>#REF!</v>
      </c>
      <c r="AB84" s="251" t="e">
        <f>#REF!</f>
        <v>#REF!</v>
      </c>
      <c r="AC84" s="251" t="e">
        <f>#REF!</f>
        <v>#REF!</v>
      </c>
      <c r="AD84" s="251" t="e">
        <f>#REF!</f>
        <v>#REF!</v>
      </c>
      <c r="AE84" s="251" t="e">
        <f>#REF!</f>
        <v>#REF!</v>
      </c>
      <c r="AF84" s="251" t="e">
        <f>#REF!</f>
        <v>#REF!</v>
      </c>
      <c r="AG84" s="290" t="e">
        <f>#REF!</f>
        <v>#REF!</v>
      </c>
    </row>
    <row r="85" spans="1:35" ht="25.5" customHeight="1">
      <c r="A85" s="1150" t="e">
        <f>#REF!</f>
        <v>#REF!</v>
      </c>
      <c r="B85" s="1151"/>
      <c r="C85" s="1151"/>
      <c r="D85" s="1151"/>
      <c r="E85" s="1151"/>
      <c r="F85" s="1151"/>
      <c r="G85" s="1151"/>
      <c r="H85" s="1151"/>
      <c r="I85" s="1151"/>
      <c r="J85" s="1151"/>
      <c r="K85" s="1151"/>
      <c r="L85" s="1151"/>
      <c r="M85" s="1151"/>
      <c r="N85" s="1151"/>
      <c r="O85" s="1151"/>
      <c r="P85" s="1151"/>
      <c r="Q85" s="1151"/>
      <c r="R85" s="1151"/>
      <c r="S85" s="1151"/>
      <c r="T85" s="1151"/>
      <c r="U85" s="1151"/>
      <c r="V85" s="1151"/>
      <c r="W85" s="1151"/>
      <c r="X85" s="1151"/>
      <c r="Y85" s="1151"/>
      <c r="Z85" s="1151"/>
      <c r="AA85" s="1151"/>
      <c r="AB85" s="1151"/>
      <c r="AC85" s="1151"/>
      <c r="AD85" s="1151"/>
      <c r="AE85" s="1151"/>
      <c r="AF85" s="1151"/>
      <c r="AG85" s="1152"/>
    </row>
    <row r="86" spans="1:35" ht="25.5" customHeight="1">
      <c r="A86" s="1150"/>
      <c r="B86" s="1151"/>
      <c r="C86" s="1151"/>
      <c r="D86" s="1151"/>
      <c r="E86" s="1151"/>
      <c r="F86" s="1151"/>
      <c r="G86" s="1151"/>
      <c r="H86" s="1151"/>
      <c r="I86" s="1151"/>
      <c r="J86" s="1151"/>
      <c r="K86" s="1151"/>
      <c r="L86" s="1151"/>
      <c r="M86" s="1151"/>
      <c r="N86" s="1151"/>
      <c r="O86" s="1151"/>
      <c r="P86" s="1151"/>
      <c r="Q86" s="1151"/>
      <c r="R86" s="1151"/>
      <c r="S86" s="1151"/>
      <c r="T86" s="1151"/>
      <c r="U86" s="1151"/>
      <c r="V86" s="1151"/>
      <c r="W86" s="1151"/>
      <c r="X86" s="1151"/>
      <c r="Y86" s="1151"/>
      <c r="Z86" s="1151"/>
      <c r="AA86" s="1151"/>
      <c r="AB86" s="1151"/>
      <c r="AC86" s="1151"/>
      <c r="AD86" s="1151"/>
      <c r="AE86" s="1151"/>
      <c r="AF86" s="1151"/>
      <c r="AG86" s="1152"/>
    </row>
    <row r="87" spans="1:35" ht="25.5" customHeight="1" thickBot="1">
      <c r="A87" s="1153"/>
      <c r="B87" s="1154"/>
      <c r="C87" s="1154"/>
      <c r="D87" s="1154"/>
      <c r="E87" s="1154"/>
      <c r="F87" s="1154"/>
      <c r="G87" s="1154"/>
      <c r="H87" s="1154"/>
      <c r="I87" s="1154"/>
      <c r="J87" s="1154"/>
      <c r="K87" s="1154"/>
      <c r="L87" s="1154"/>
      <c r="M87" s="1154"/>
      <c r="N87" s="1154"/>
      <c r="O87" s="1154"/>
      <c r="P87" s="1154"/>
      <c r="Q87" s="1154"/>
      <c r="R87" s="1154"/>
      <c r="S87" s="1154"/>
      <c r="T87" s="1154"/>
      <c r="U87" s="1154"/>
      <c r="V87" s="1154"/>
      <c r="W87" s="1154"/>
      <c r="X87" s="1154"/>
      <c r="Y87" s="1154"/>
      <c r="Z87" s="1154"/>
      <c r="AA87" s="1154"/>
      <c r="AB87" s="1154"/>
      <c r="AC87" s="1154"/>
      <c r="AD87" s="1154"/>
      <c r="AE87" s="1154"/>
      <c r="AF87" s="1154"/>
      <c r="AG87" s="1155"/>
    </row>
    <row r="88" spans="1:35" ht="25.5" customHeight="1">
      <c r="A88" s="811" t="e">
        <f>#REF!</f>
        <v>#REF!</v>
      </c>
      <c r="B88" s="812"/>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290" t="e">
        <f>#REF!</f>
        <v>#REF!</v>
      </c>
    </row>
    <row r="89" spans="1:35" ht="25.5" customHeight="1">
      <c r="A89" s="299" t="e">
        <f>#REF!</f>
        <v>#REF!</v>
      </c>
      <c r="B89" s="816" t="e">
        <f>#REF!</f>
        <v>#REF!</v>
      </c>
      <c r="C89" s="816"/>
      <c r="D89" s="816"/>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249" t="e">
        <f>#REF!</f>
        <v>#REF!</v>
      </c>
    </row>
    <row r="90" spans="1:35" ht="25.5" customHeight="1">
      <c r="A90" s="1150" t="e">
        <f>#REF!</f>
        <v>#REF!</v>
      </c>
      <c r="B90" s="1151"/>
      <c r="C90" s="1151"/>
      <c r="D90" s="1151"/>
      <c r="E90" s="1151"/>
      <c r="F90" s="1151"/>
      <c r="G90" s="1151"/>
      <c r="H90" s="1151"/>
      <c r="I90" s="1151"/>
      <c r="J90" s="1151"/>
      <c r="K90" s="1151"/>
      <c r="L90" s="1151"/>
      <c r="M90" s="1151"/>
      <c r="N90" s="1151"/>
      <c r="O90" s="1151"/>
      <c r="P90" s="1151"/>
      <c r="Q90" s="1151"/>
      <c r="R90" s="1151"/>
      <c r="S90" s="1151"/>
      <c r="T90" s="1151"/>
      <c r="U90" s="1151"/>
      <c r="V90" s="1151"/>
      <c r="W90" s="1151"/>
      <c r="X90" s="1151"/>
      <c r="Y90" s="1151"/>
      <c r="Z90" s="1151"/>
      <c r="AA90" s="1151"/>
      <c r="AB90" s="1151"/>
      <c r="AC90" s="1151"/>
      <c r="AD90" s="1151"/>
      <c r="AE90" s="1151"/>
      <c r="AF90" s="1151"/>
      <c r="AG90" s="1152"/>
    </row>
    <row r="91" spans="1:35" ht="25.5" customHeight="1" thickBot="1">
      <c r="A91" s="1153"/>
      <c r="B91" s="1154"/>
      <c r="C91" s="1154"/>
      <c r="D91" s="1154"/>
      <c r="E91" s="1154"/>
      <c r="F91" s="1154"/>
      <c r="G91" s="1154"/>
      <c r="H91" s="1154"/>
      <c r="I91" s="1154"/>
      <c r="J91" s="1154"/>
      <c r="K91" s="1154"/>
      <c r="L91" s="1154"/>
      <c r="M91" s="1154"/>
      <c r="N91" s="1154"/>
      <c r="O91" s="1154"/>
      <c r="P91" s="1154"/>
      <c r="Q91" s="1154"/>
      <c r="R91" s="1154"/>
      <c r="S91" s="1154"/>
      <c r="T91" s="1154"/>
      <c r="U91" s="1154"/>
      <c r="V91" s="1154"/>
      <c r="W91" s="1154"/>
      <c r="X91" s="1154"/>
      <c r="Y91" s="1154"/>
      <c r="Z91" s="1154"/>
      <c r="AA91" s="1154"/>
      <c r="AB91" s="1154"/>
      <c r="AC91" s="1154"/>
      <c r="AD91" s="1154"/>
      <c r="AE91" s="1154"/>
      <c r="AF91" s="1154"/>
      <c r="AG91" s="1155"/>
    </row>
    <row r="92" spans="1:35" ht="25.5" customHeight="1">
      <c r="A92" s="811" t="e">
        <f>#REF!</f>
        <v>#REF!</v>
      </c>
      <c r="B92" s="812"/>
      <c r="C92" s="812"/>
      <c r="D92" s="812"/>
      <c r="E92" s="812"/>
      <c r="F92" s="812"/>
      <c r="G92" s="812"/>
      <c r="H92" s="812"/>
      <c r="I92" s="812"/>
      <c r="J92" s="812"/>
      <c r="K92" s="812"/>
      <c r="L92" s="812"/>
      <c r="M92" s="812"/>
      <c r="N92" s="812"/>
      <c r="O92" s="812"/>
      <c r="P92" s="812"/>
      <c r="Q92" s="812"/>
      <c r="R92" s="812"/>
      <c r="S92" s="812"/>
      <c r="T92" s="812"/>
      <c r="U92" s="812"/>
      <c r="V92" s="812"/>
      <c r="W92" s="812"/>
      <c r="X92" s="812"/>
      <c r="Y92" s="812"/>
      <c r="Z92" s="812"/>
      <c r="AA92" s="251" t="e">
        <f>#REF!</f>
        <v>#REF!</v>
      </c>
      <c r="AB92" s="251" t="e">
        <f>#REF!</f>
        <v>#REF!</v>
      </c>
      <c r="AC92" s="251" t="e">
        <f>#REF!</f>
        <v>#REF!</v>
      </c>
      <c r="AD92" s="251" t="e">
        <f>#REF!</f>
        <v>#REF!</v>
      </c>
      <c r="AE92" s="251" t="e">
        <f>#REF!</f>
        <v>#REF!</v>
      </c>
      <c r="AF92" s="251" t="e">
        <f>#REF!</f>
        <v>#REF!</v>
      </c>
      <c r="AG92" s="290" t="e">
        <f>#REF!</f>
        <v>#REF!</v>
      </c>
    </row>
    <row r="93" spans="1:35" ht="25.5" customHeight="1">
      <c r="A93" s="1150" t="e">
        <f>#REF!</f>
        <v>#REF!</v>
      </c>
      <c r="B93" s="1151"/>
      <c r="C93" s="1151"/>
      <c r="D93" s="1151"/>
      <c r="E93" s="1151"/>
      <c r="F93" s="1151"/>
      <c r="G93" s="1151"/>
      <c r="H93" s="1151"/>
      <c r="I93" s="1151"/>
      <c r="J93" s="1151"/>
      <c r="K93" s="1151"/>
      <c r="L93" s="1151"/>
      <c r="M93" s="1151"/>
      <c r="N93" s="1151"/>
      <c r="O93" s="1151"/>
      <c r="P93" s="1151"/>
      <c r="Q93" s="1151"/>
      <c r="R93" s="1151"/>
      <c r="S93" s="1151"/>
      <c r="T93" s="1151"/>
      <c r="U93" s="1151"/>
      <c r="V93" s="1151"/>
      <c r="W93" s="1151"/>
      <c r="X93" s="1151"/>
      <c r="Y93" s="1151"/>
      <c r="Z93" s="1151"/>
      <c r="AA93" s="1151"/>
      <c r="AB93" s="1151"/>
      <c r="AC93" s="1151"/>
      <c r="AD93" s="1151"/>
      <c r="AE93" s="1151"/>
      <c r="AF93" s="1151"/>
      <c r="AG93" s="1152"/>
    </row>
    <row r="94" spans="1:35" ht="25.5" customHeight="1" thickBot="1">
      <c r="A94" s="1153"/>
      <c r="B94" s="1154"/>
      <c r="C94" s="1154"/>
      <c r="D94" s="1154"/>
      <c r="E94" s="1154"/>
      <c r="F94" s="1154"/>
      <c r="G94" s="1154"/>
      <c r="H94" s="1154"/>
      <c r="I94" s="1154"/>
      <c r="J94" s="1154"/>
      <c r="K94" s="1154"/>
      <c r="L94" s="1154"/>
      <c r="M94" s="1154"/>
      <c r="N94" s="1154"/>
      <c r="O94" s="1154"/>
      <c r="P94" s="1154"/>
      <c r="Q94" s="1154"/>
      <c r="R94" s="1154"/>
      <c r="S94" s="1154"/>
      <c r="T94" s="1154"/>
      <c r="U94" s="1154"/>
      <c r="V94" s="1154"/>
      <c r="W94" s="1154"/>
      <c r="X94" s="1154"/>
      <c r="Y94" s="1154"/>
      <c r="Z94" s="1154"/>
      <c r="AA94" s="1154"/>
      <c r="AB94" s="1154"/>
      <c r="AC94" s="1154"/>
      <c r="AD94" s="1154"/>
      <c r="AE94" s="1154"/>
      <c r="AF94" s="1154"/>
      <c r="AG94" s="1155"/>
    </row>
    <row r="95" spans="1:35" ht="25.5" customHeight="1">
      <c r="A95" s="811" t="e">
        <f>#REF!</f>
        <v>#REF!</v>
      </c>
      <c r="B95" s="812"/>
      <c r="C95" s="812"/>
      <c r="D95" s="812"/>
      <c r="E95" s="812"/>
      <c r="F95" s="812"/>
      <c r="G95" s="812"/>
      <c r="H95" s="812"/>
      <c r="I95" s="812"/>
      <c r="J95" s="812"/>
      <c r="K95" s="812"/>
      <c r="L95" s="812"/>
      <c r="M95" s="812"/>
      <c r="N95" s="812"/>
      <c r="O95" s="812"/>
      <c r="P95" s="812"/>
      <c r="Q95" s="812"/>
      <c r="R95" s="812"/>
      <c r="S95" s="812"/>
      <c r="T95" s="812"/>
      <c r="U95" s="812"/>
      <c r="V95" s="812"/>
      <c r="W95" s="812"/>
      <c r="X95" s="812"/>
      <c r="Y95" s="812"/>
      <c r="Z95" s="812"/>
      <c r="AA95" s="298" t="e">
        <f>#REF!</f>
        <v>#REF!</v>
      </c>
      <c r="AB95" s="298" t="e">
        <f>#REF!</f>
        <v>#REF!</v>
      </c>
      <c r="AC95" s="298" t="e">
        <f>#REF!</f>
        <v>#REF!</v>
      </c>
      <c r="AD95" s="298" t="e">
        <f>#REF!</f>
        <v>#REF!</v>
      </c>
      <c r="AE95" s="298" t="e">
        <f>#REF!</f>
        <v>#REF!</v>
      </c>
      <c r="AF95" s="298" t="e">
        <f>#REF!</f>
        <v>#REF!</v>
      </c>
      <c r="AG95" s="297" t="e">
        <f>#REF!</f>
        <v>#REF!</v>
      </c>
    </row>
    <row r="96" spans="1:35" ht="25.5" customHeight="1">
      <c r="A96" s="296" t="e">
        <f>#REF!</f>
        <v>#REF!</v>
      </c>
      <c r="B96" s="816" t="e">
        <f>#REF!</f>
        <v>#REF!</v>
      </c>
      <c r="C96" s="816"/>
      <c r="D96" s="816"/>
      <c r="E96" s="816"/>
      <c r="F96" s="816"/>
      <c r="G96" s="816"/>
      <c r="H96" s="816"/>
      <c r="I96" s="816"/>
      <c r="J96" s="816"/>
      <c r="K96" s="816"/>
      <c r="L96" s="816"/>
      <c r="M96" s="816"/>
      <c r="N96" s="816"/>
      <c r="O96" s="816"/>
      <c r="P96" s="816"/>
      <c r="Q96" s="816"/>
      <c r="R96" s="816"/>
      <c r="S96" s="816"/>
      <c r="T96" s="816"/>
      <c r="U96" s="816"/>
      <c r="V96" s="816"/>
      <c r="W96" s="816"/>
      <c r="X96" s="816"/>
      <c r="Y96" s="816"/>
      <c r="Z96" s="816"/>
      <c r="AA96" s="816"/>
      <c r="AB96" s="816"/>
      <c r="AC96" s="816"/>
      <c r="AD96" s="816"/>
      <c r="AE96" s="816"/>
      <c r="AF96" s="816"/>
      <c r="AG96" s="295" t="e">
        <f>#REF!</f>
        <v>#REF!</v>
      </c>
    </row>
    <row r="97" spans="1:69" ht="25.5" customHeight="1">
      <c r="A97" s="1150" t="e">
        <f>#REF!</f>
        <v>#REF!</v>
      </c>
      <c r="B97" s="1151"/>
      <c r="C97" s="1151"/>
      <c r="D97" s="1151"/>
      <c r="E97" s="1151"/>
      <c r="F97" s="1151"/>
      <c r="G97" s="1151"/>
      <c r="H97" s="1151"/>
      <c r="I97" s="1151"/>
      <c r="J97" s="1151"/>
      <c r="K97" s="1151"/>
      <c r="L97" s="1151"/>
      <c r="M97" s="1151"/>
      <c r="N97" s="1151"/>
      <c r="O97" s="1151"/>
      <c r="P97" s="1151"/>
      <c r="Q97" s="1151"/>
      <c r="R97" s="1151"/>
      <c r="S97" s="1151"/>
      <c r="T97" s="1151"/>
      <c r="U97" s="1151"/>
      <c r="V97" s="1151"/>
      <c r="W97" s="1151"/>
      <c r="X97" s="1151"/>
      <c r="Y97" s="1151"/>
      <c r="Z97" s="1151"/>
      <c r="AA97" s="1151"/>
      <c r="AB97" s="1151"/>
      <c r="AC97" s="1151"/>
      <c r="AD97" s="1151"/>
      <c r="AE97" s="1151"/>
      <c r="AF97" s="1151"/>
      <c r="AG97" s="1152"/>
    </row>
    <row r="98" spans="1:69" ht="25.5" customHeight="1">
      <c r="A98" s="1150"/>
      <c r="B98" s="1151"/>
      <c r="C98" s="1151"/>
      <c r="D98" s="1151"/>
      <c r="E98" s="1151"/>
      <c r="F98" s="1151"/>
      <c r="G98" s="1151"/>
      <c r="H98" s="1151"/>
      <c r="I98" s="1151"/>
      <c r="J98" s="1151"/>
      <c r="K98" s="1151"/>
      <c r="L98" s="1151"/>
      <c r="M98" s="1151"/>
      <c r="N98" s="1151"/>
      <c r="O98" s="1151"/>
      <c r="P98" s="1151"/>
      <c r="Q98" s="1151"/>
      <c r="R98" s="1151"/>
      <c r="S98" s="1151"/>
      <c r="T98" s="1151"/>
      <c r="U98" s="1151"/>
      <c r="V98" s="1151"/>
      <c r="W98" s="1151"/>
      <c r="X98" s="1151"/>
      <c r="Y98" s="1151"/>
      <c r="Z98" s="1151"/>
      <c r="AA98" s="1151"/>
      <c r="AB98" s="1151"/>
      <c r="AC98" s="1151"/>
      <c r="AD98" s="1151"/>
      <c r="AE98" s="1151"/>
      <c r="AF98" s="1151"/>
      <c r="AG98" s="1152"/>
    </row>
    <row r="99" spans="1:69" ht="25.5" customHeight="1" thickBot="1">
      <c r="A99" s="1153"/>
      <c r="B99" s="1154"/>
      <c r="C99" s="1154"/>
      <c r="D99" s="1154"/>
      <c r="E99" s="1154"/>
      <c r="F99" s="1154"/>
      <c r="G99" s="1154"/>
      <c r="H99" s="1154"/>
      <c r="I99" s="1154"/>
      <c r="J99" s="1154"/>
      <c r="K99" s="1154"/>
      <c r="L99" s="1154"/>
      <c r="M99" s="1154"/>
      <c r="N99" s="1154"/>
      <c r="O99" s="1154"/>
      <c r="P99" s="1154"/>
      <c r="Q99" s="1154"/>
      <c r="R99" s="1154"/>
      <c r="S99" s="1154"/>
      <c r="T99" s="1154"/>
      <c r="U99" s="1154"/>
      <c r="V99" s="1154"/>
      <c r="W99" s="1154"/>
      <c r="X99" s="1154"/>
      <c r="Y99" s="1154"/>
      <c r="Z99" s="1154"/>
      <c r="AA99" s="1154"/>
      <c r="AB99" s="1154"/>
      <c r="AC99" s="1154"/>
      <c r="AD99" s="1154"/>
      <c r="AE99" s="1154"/>
      <c r="AF99" s="1154"/>
      <c r="AG99" s="1155"/>
    </row>
    <row r="100" spans="1:69" ht="25.5" customHeight="1">
      <c r="A100" s="808" t="e">
        <f>#REF!</f>
        <v>#REF!</v>
      </c>
      <c r="B100" s="809"/>
      <c r="C100" s="809"/>
      <c r="D100" s="809"/>
      <c r="E100" s="809"/>
      <c r="F100" s="809"/>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10"/>
    </row>
    <row r="101" spans="1:69" ht="25.5" customHeight="1">
      <c r="A101" s="294" t="e">
        <f>#REF!</f>
        <v>#REF!</v>
      </c>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2"/>
    </row>
    <row r="102" spans="1:69" ht="25.5" customHeight="1">
      <c r="A102" s="1293" t="e">
        <f>#REF!</f>
        <v>#REF!</v>
      </c>
      <c r="B102" s="1269"/>
      <c r="C102" s="400" t="e">
        <f>#REF!</f>
        <v>#REF!</v>
      </c>
      <c r="D102" s="403"/>
      <c r="E102" s="400"/>
      <c r="F102" s="1269" t="e">
        <f>#REF!</f>
        <v>#REF!</v>
      </c>
      <c r="G102" s="1269"/>
      <c r="H102" s="400" t="e">
        <f>#REF!</f>
        <v>#REF!</v>
      </c>
      <c r="I102" s="403"/>
      <c r="J102" s="400"/>
      <c r="K102" s="400"/>
      <c r="L102" s="400"/>
      <c r="M102" s="400"/>
      <c r="N102" s="400"/>
      <c r="O102" s="400"/>
      <c r="P102" s="404"/>
      <c r="Q102" s="404"/>
      <c r="R102" s="404"/>
      <c r="S102" s="404"/>
      <c r="T102" s="404"/>
      <c r="U102" s="404"/>
      <c r="V102" s="404"/>
      <c r="W102" s="404"/>
      <c r="X102" s="405"/>
      <c r="Y102" s="400"/>
      <c r="Z102" s="405"/>
      <c r="AA102" s="405"/>
      <c r="AB102" s="406"/>
      <c r="AC102" s="406"/>
      <c r="AD102" s="406"/>
      <c r="AE102" s="406"/>
      <c r="AF102" s="406"/>
      <c r="AG102" s="407"/>
    </row>
    <row r="103" spans="1:69" ht="25.5" customHeight="1" thickBot="1">
      <c r="A103" s="199" t="e">
        <f>#REF!</f>
        <v>#REF!</v>
      </c>
      <c r="B103" s="974" t="e">
        <f>#REF!</f>
        <v>#REF!</v>
      </c>
      <c r="C103" s="974"/>
      <c r="D103" s="974"/>
      <c r="E103" s="974"/>
      <c r="F103" s="974"/>
      <c r="G103" s="974"/>
      <c r="H103" s="291" t="e">
        <f>#REF!</f>
        <v>#REF!</v>
      </c>
      <c r="I103" s="1184" t="e">
        <f>#REF!</f>
        <v>#REF!</v>
      </c>
      <c r="J103" s="1185"/>
      <c r="K103" s="1185"/>
      <c r="L103" s="1185"/>
      <c r="M103" s="1185"/>
      <c r="N103" s="1185"/>
      <c r="O103" s="1185"/>
      <c r="P103" s="1185"/>
      <c r="Q103" s="1185"/>
      <c r="R103" s="1185"/>
      <c r="S103" s="1185"/>
      <c r="T103" s="1185"/>
      <c r="U103" s="1185"/>
      <c r="V103" s="1185"/>
      <c r="W103" s="1185"/>
      <c r="X103" s="1185"/>
      <c r="Y103" s="1185"/>
      <c r="Z103" s="1185"/>
      <c r="AA103" s="1185"/>
      <c r="AB103" s="1185"/>
      <c r="AC103" s="1185"/>
      <c r="AD103" s="1185"/>
      <c r="AE103" s="1185"/>
      <c r="AF103" s="1185"/>
      <c r="AG103" s="1186"/>
      <c r="AI103" s="288" t="s">
        <v>257</v>
      </c>
    </row>
    <row r="104" spans="1:69" ht="25.5" customHeight="1">
      <c r="A104" s="189" t="e">
        <f>#REF!</f>
        <v>#REF!</v>
      </c>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90"/>
      <c r="AI104" s="288" t="s">
        <v>256</v>
      </c>
    </row>
    <row r="105" spans="1:69" ht="25.5" customHeight="1">
      <c r="A105" s="248" t="e">
        <f>#REF!</f>
        <v>#REF!</v>
      </c>
      <c r="B105" s="666" t="e">
        <f>#REF!</f>
        <v>#REF!</v>
      </c>
      <c r="C105" s="666"/>
      <c r="D105" s="666"/>
      <c r="E105" s="666"/>
      <c r="F105" s="666"/>
      <c r="G105" s="666"/>
      <c r="H105" s="666"/>
      <c r="I105" s="666"/>
      <c r="J105" s="666"/>
      <c r="K105" s="205" t="e">
        <f>#REF!</f>
        <v>#REF!</v>
      </c>
      <c r="L105" s="1115" t="e">
        <f>#REF!</f>
        <v>#REF!</v>
      </c>
      <c r="M105" s="1116"/>
      <c r="N105" s="1116"/>
      <c r="O105" s="1116"/>
      <c r="P105" s="1116"/>
      <c r="Q105" s="1116"/>
      <c r="R105" s="1116"/>
      <c r="S105" s="1116"/>
      <c r="T105" s="1116"/>
      <c r="U105" s="1116"/>
      <c r="V105" s="1116"/>
      <c r="W105" s="1116"/>
      <c r="X105" s="1116"/>
      <c r="Y105" s="1116"/>
      <c r="Z105" s="1116"/>
      <c r="AA105" s="1116"/>
      <c r="AB105" s="1116"/>
      <c r="AC105" s="1116"/>
      <c r="AD105" s="1116"/>
      <c r="AE105" s="1116"/>
      <c r="AF105" s="1116"/>
      <c r="AG105" s="1117"/>
      <c r="AI105" s="288" t="s">
        <v>255</v>
      </c>
    </row>
    <row r="106" spans="1:69" ht="25.5" customHeight="1">
      <c r="A106" s="191" t="e">
        <f>#REF!</f>
        <v>#REF!</v>
      </c>
      <c r="B106" s="666" t="e">
        <f>#REF!</f>
        <v>#REF!</v>
      </c>
      <c r="C106" s="666"/>
      <c r="D106" s="666"/>
      <c r="E106" s="666"/>
      <c r="F106" s="666"/>
      <c r="G106" s="666"/>
      <c r="H106" s="666"/>
      <c r="I106" s="666"/>
      <c r="J106" s="666"/>
      <c r="K106" s="197" t="e">
        <f>#REF!</f>
        <v>#REF!</v>
      </c>
      <c r="L106" s="1115" t="e">
        <f>#REF!</f>
        <v>#REF!</v>
      </c>
      <c r="M106" s="1116"/>
      <c r="N106" s="1116"/>
      <c r="O106" s="1116"/>
      <c r="P106" s="1116"/>
      <c r="Q106" s="1116"/>
      <c r="R106" s="1116"/>
      <c r="S106" s="1116"/>
      <c r="T106" s="1116"/>
      <c r="U106" s="1116"/>
      <c r="V106" s="1116"/>
      <c r="W106" s="1116"/>
      <c r="X106" s="1116"/>
      <c r="Y106" s="1116"/>
      <c r="Z106" s="1116"/>
      <c r="AA106" s="1116"/>
      <c r="AB106" s="1116"/>
      <c r="AC106" s="1116"/>
      <c r="AD106" s="1116"/>
      <c r="AE106" s="1116"/>
      <c r="AF106" s="1116"/>
      <c r="AG106" s="1117"/>
      <c r="AI106" s="288" t="s">
        <v>254</v>
      </c>
    </row>
    <row r="107" spans="1:69" ht="25.5" customHeight="1">
      <c r="A107" s="191" t="e">
        <f>#REF!</f>
        <v>#REF!</v>
      </c>
      <c r="B107" s="666" t="e">
        <f>#REF!</f>
        <v>#REF!</v>
      </c>
      <c r="C107" s="666"/>
      <c r="D107" s="666"/>
      <c r="E107" s="666"/>
      <c r="F107" s="666"/>
      <c r="G107" s="666"/>
      <c r="H107" s="666"/>
      <c r="I107" s="666"/>
      <c r="J107" s="666"/>
      <c r="K107" s="197" t="e">
        <f>#REF!</f>
        <v>#REF!</v>
      </c>
      <c r="L107" s="1253" t="e">
        <f>#REF!</f>
        <v>#REF!</v>
      </c>
      <c r="M107" s="1241"/>
      <c r="N107" s="384" t="e">
        <f>#REF!</f>
        <v>#REF!</v>
      </c>
      <c r="O107" s="384"/>
      <c r="P107" s="384"/>
      <c r="Q107" s="1241" t="e">
        <f>#REF!</f>
        <v>#REF!</v>
      </c>
      <c r="R107" s="1241"/>
      <c r="S107" s="384" t="e">
        <f>#REF!</f>
        <v>#REF!</v>
      </c>
      <c r="T107" s="408"/>
      <c r="U107" s="408"/>
      <c r="V107" s="409" t="e">
        <f>#REF!</f>
        <v>#REF!</v>
      </c>
      <c r="W107" s="410"/>
      <c r="X107" s="410"/>
      <c r="Y107" s="410"/>
      <c r="Z107" s="410"/>
      <c r="AA107" s="410"/>
      <c r="AB107" s="384"/>
      <c r="AC107" s="384"/>
      <c r="AD107" s="384"/>
      <c r="AE107" s="384"/>
      <c r="AF107" s="384"/>
      <c r="AG107" s="411"/>
      <c r="AI107" s="288" t="s">
        <v>253</v>
      </c>
    </row>
    <row r="108" spans="1:69" ht="25.5" customHeight="1">
      <c r="A108" s="191" t="e">
        <f>#REF!</f>
        <v>#REF!</v>
      </c>
      <c r="B108" s="666" t="e">
        <f>#REF!</f>
        <v>#REF!</v>
      </c>
      <c r="C108" s="666"/>
      <c r="D108" s="666"/>
      <c r="E108" s="666"/>
      <c r="F108" s="666"/>
      <c r="G108" s="666"/>
      <c r="H108" s="666"/>
      <c r="I108" s="666"/>
      <c r="J108" s="666"/>
      <c r="K108" s="197" t="e">
        <f>#REF!</f>
        <v>#REF!</v>
      </c>
      <c r="L108" s="1244" t="e">
        <f>#REF!</f>
        <v>#REF!</v>
      </c>
      <c r="M108" s="1245"/>
      <c r="N108" s="1245"/>
      <c r="O108" s="1245"/>
      <c r="P108" s="1245"/>
      <c r="Q108" s="1245"/>
      <c r="R108" s="1245"/>
      <c r="S108" s="1245"/>
      <c r="T108" s="1245"/>
      <c r="U108" s="1245"/>
      <c r="V108" s="1245"/>
      <c r="W108" s="1245"/>
      <c r="X108" s="1245"/>
      <c r="Y108" s="1245"/>
      <c r="Z108" s="1245"/>
      <c r="AA108" s="1245"/>
      <c r="AB108" s="1245"/>
      <c r="AC108" s="1245"/>
      <c r="AD108" s="1245"/>
      <c r="AE108" s="1245"/>
      <c r="AF108" s="1245"/>
      <c r="AG108" s="1246"/>
      <c r="AI108" s="288" t="s">
        <v>252</v>
      </c>
    </row>
    <row r="109" spans="1:69" ht="25.5" customHeight="1">
      <c r="A109" s="219" t="e">
        <f>#REF!</f>
        <v>#REF!</v>
      </c>
      <c r="B109" s="672" t="e">
        <f>#REF!</f>
        <v>#REF!</v>
      </c>
      <c r="C109" s="672"/>
      <c r="D109" s="672"/>
      <c r="E109" s="672"/>
      <c r="F109" s="672"/>
      <c r="G109" s="672"/>
      <c r="H109" s="672"/>
      <c r="I109" s="672"/>
      <c r="J109" s="672"/>
      <c r="K109" s="220" t="e">
        <f>#REF!</f>
        <v>#REF!</v>
      </c>
      <c r="L109" s="1247" t="e">
        <f>#REF!</f>
        <v>#REF!</v>
      </c>
      <c r="M109" s="1248"/>
      <c r="N109" s="1248"/>
      <c r="O109" s="1248"/>
      <c r="P109" s="1248"/>
      <c r="Q109" s="1248"/>
      <c r="R109" s="1248"/>
      <c r="S109" s="1248"/>
      <c r="T109" s="1248"/>
      <c r="U109" s="1248"/>
      <c r="V109" s="1248"/>
      <c r="W109" s="1248"/>
      <c r="X109" s="1248"/>
      <c r="Y109" s="1248"/>
      <c r="Z109" s="1248"/>
      <c r="AA109" s="1248"/>
      <c r="AB109" s="1248"/>
      <c r="AC109" s="1248"/>
      <c r="AD109" s="1248"/>
      <c r="AE109" s="1248"/>
      <c r="AF109" s="1248"/>
      <c r="AG109" s="1249"/>
    </row>
    <row r="110" spans="1:69" ht="25.5" customHeight="1" thickBot="1">
      <c r="A110" s="221" t="e">
        <f>#REF!</f>
        <v>#REF!</v>
      </c>
      <c r="B110" s="662" t="e">
        <f>#REF!</f>
        <v>#REF!</v>
      </c>
      <c r="C110" s="662"/>
      <c r="D110" s="662"/>
      <c r="E110" s="662"/>
      <c r="F110" s="662"/>
      <c r="G110" s="662"/>
      <c r="H110" s="662"/>
      <c r="I110" s="662"/>
      <c r="J110" s="662"/>
      <c r="K110" s="222" t="e">
        <f>#REF!</f>
        <v>#REF!</v>
      </c>
      <c r="L110" s="1250" t="e">
        <f>#REF!</f>
        <v>#REF!</v>
      </c>
      <c r="M110" s="1251"/>
      <c r="N110" s="1251"/>
      <c r="O110" s="1251"/>
      <c r="P110" s="1251"/>
      <c r="Q110" s="1251"/>
      <c r="R110" s="1251"/>
      <c r="S110" s="1251"/>
      <c r="T110" s="1251"/>
      <c r="U110" s="1251"/>
      <c r="V110" s="1251"/>
      <c r="W110" s="1251"/>
      <c r="X110" s="1251"/>
      <c r="Y110" s="1251"/>
      <c r="Z110" s="1251"/>
      <c r="AA110" s="1251"/>
      <c r="AB110" s="1251"/>
      <c r="AC110" s="1251"/>
      <c r="AD110" s="1251"/>
      <c r="AE110" s="1251"/>
      <c r="AF110" s="1251"/>
      <c r="AG110" s="1252"/>
    </row>
    <row r="111" spans="1:69" s="27" customFormat="1" ht="32.25" customHeight="1">
      <c r="A111" s="392" t="e">
        <f>#REF!</f>
        <v>#REF!</v>
      </c>
      <c r="J111" s="393"/>
      <c r="K111" s="393"/>
      <c r="AG111" s="394"/>
    </row>
    <row r="112" spans="1:69" s="27" customFormat="1" ht="70.5" customHeight="1">
      <c r="A112" s="392" t="e">
        <f>#REF!</f>
        <v>#REF!</v>
      </c>
      <c r="B112" s="1242" t="e">
        <f>#REF!</f>
        <v>#REF!</v>
      </c>
      <c r="C112" s="1242"/>
      <c r="D112" s="1242"/>
      <c r="E112" s="1242"/>
      <c r="F112" s="1242"/>
      <c r="G112" s="1242"/>
      <c r="H112" s="1242"/>
      <c r="I112" s="1242"/>
      <c r="J112" s="1242"/>
      <c r="K112" s="1242"/>
      <c r="L112" s="1242"/>
      <c r="M112" s="1242"/>
      <c r="N112" s="1242"/>
      <c r="O112" s="1242"/>
      <c r="P112" s="1242"/>
      <c r="Q112" s="1242"/>
      <c r="R112" s="1242"/>
      <c r="S112" s="1242"/>
      <c r="T112" s="1242"/>
      <c r="U112" s="1242"/>
      <c r="V112" s="1242"/>
      <c r="W112" s="1242"/>
      <c r="X112" s="1242"/>
      <c r="Y112" s="1242"/>
      <c r="Z112" s="1242"/>
      <c r="AA112" s="1242"/>
      <c r="AB112" s="1242"/>
      <c r="AC112" s="1242"/>
      <c r="AD112" s="1242"/>
      <c r="AE112" s="1242"/>
      <c r="AF112" s="1242"/>
      <c r="AG112" s="394" t="e">
        <f>#REF!</f>
        <v>#REF!</v>
      </c>
      <c r="AV112" s="386"/>
      <c r="AW112" s="1"/>
      <c r="AX112" s="13"/>
      <c r="AY112" s="13"/>
      <c r="AZ112" s="13"/>
      <c r="BA112" s="13"/>
      <c r="BB112" s="386"/>
      <c r="BC112" s="1"/>
      <c r="BD112" s="13"/>
      <c r="BE112" s="13"/>
      <c r="BF112" s="13"/>
      <c r="BG112" s="13"/>
      <c r="BH112" s="13"/>
      <c r="BI112" s="13"/>
      <c r="BJ112" s="13"/>
      <c r="BK112" s="13"/>
      <c r="BL112" s="13"/>
      <c r="BM112" s="386"/>
      <c r="BN112" s="161"/>
      <c r="BO112" s="13"/>
      <c r="BP112" s="13"/>
      <c r="BQ112" s="13"/>
    </row>
    <row r="113" spans="1:69" s="27" customFormat="1" ht="70.5" customHeight="1" thickBot="1">
      <c r="A113" s="395" t="e">
        <f>#REF!</f>
        <v>#REF!</v>
      </c>
      <c r="B113" s="1243"/>
      <c r="C113" s="1243"/>
      <c r="D113" s="1243"/>
      <c r="E113" s="1243"/>
      <c r="F113" s="1243"/>
      <c r="G113" s="1243"/>
      <c r="H113" s="1243"/>
      <c r="I113" s="1243"/>
      <c r="J113" s="1243"/>
      <c r="K113" s="1243"/>
      <c r="L113" s="1243"/>
      <c r="M113" s="1243"/>
      <c r="N113" s="1243"/>
      <c r="O113" s="1243"/>
      <c r="P113" s="1243"/>
      <c r="Q113" s="1243"/>
      <c r="R113" s="1243"/>
      <c r="S113" s="1243"/>
      <c r="T113" s="1243"/>
      <c r="U113" s="1243"/>
      <c r="V113" s="1243"/>
      <c r="W113" s="1243"/>
      <c r="X113" s="1243"/>
      <c r="Y113" s="1243"/>
      <c r="Z113" s="1243"/>
      <c r="AA113" s="1243"/>
      <c r="AB113" s="1243"/>
      <c r="AC113" s="1243"/>
      <c r="AD113" s="1243"/>
      <c r="AE113" s="1243"/>
      <c r="AF113" s="1243"/>
      <c r="AG113" s="396" t="e">
        <f>#REF!</f>
        <v>#REF!</v>
      </c>
      <c r="AV113" s="386"/>
      <c r="AW113" s="1"/>
      <c r="AX113" s="13"/>
      <c r="AY113" s="13"/>
      <c r="AZ113" s="13"/>
      <c r="BA113" s="13"/>
      <c r="BB113" s="386"/>
      <c r="BC113" s="1"/>
      <c r="BD113" s="13"/>
      <c r="BE113" s="13"/>
      <c r="BF113" s="13"/>
      <c r="BG113" s="13"/>
      <c r="BH113" s="13"/>
      <c r="BI113" s="13"/>
      <c r="BJ113" s="13"/>
      <c r="BK113" s="13"/>
      <c r="BL113" s="13"/>
      <c r="BM113" s="13"/>
      <c r="BN113" s="13"/>
      <c r="BO113" s="13"/>
      <c r="BP113" s="13"/>
      <c r="BQ113" s="13"/>
    </row>
    <row r="114" spans="1:69" ht="9" customHeight="1"/>
  </sheetData>
  <mergeCells count="208">
    <mergeCell ref="B110:J110"/>
    <mergeCell ref="L110:AG110"/>
    <mergeCell ref="B112:AF113"/>
    <mergeCell ref="B107:J107"/>
    <mergeCell ref="L107:M107"/>
    <mergeCell ref="Q107:R107"/>
    <mergeCell ref="B108:J108"/>
    <mergeCell ref="L108:AG108"/>
    <mergeCell ref="B109:J109"/>
    <mergeCell ref="L109:AG109"/>
    <mergeCell ref="B103:G103"/>
    <mergeCell ref="I103:AG103"/>
    <mergeCell ref="B105:J105"/>
    <mergeCell ref="L105:AG105"/>
    <mergeCell ref="B106:J106"/>
    <mergeCell ref="L106:AG106"/>
    <mergeCell ref="A93:AG94"/>
    <mergeCell ref="A95:Z95"/>
    <mergeCell ref="B96:AF96"/>
    <mergeCell ref="A97:AG99"/>
    <mergeCell ref="A100:AG100"/>
    <mergeCell ref="A102:B102"/>
    <mergeCell ref="F102:G102"/>
    <mergeCell ref="A84:V84"/>
    <mergeCell ref="A85:AG87"/>
    <mergeCell ref="A88:AF88"/>
    <mergeCell ref="B89:AF89"/>
    <mergeCell ref="A90:AG91"/>
    <mergeCell ref="A92:Z92"/>
    <mergeCell ref="A82:E82"/>
    <mergeCell ref="F82:J82"/>
    <mergeCell ref="K82:Q82"/>
    <mergeCell ref="R82:X82"/>
    <mergeCell ref="Y82:AG82"/>
    <mergeCell ref="A83:J83"/>
    <mergeCell ref="K83:Q83"/>
    <mergeCell ref="R83:X83"/>
    <mergeCell ref="Y83:AG83"/>
    <mergeCell ref="A80:E80"/>
    <mergeCell ref="F80:J80"/>
    <mergeCell ref="K80:Q80"/>
    <mergeCell ref="R80:X80"/>
    <mergeCell ref="Y80:AG80"/>
    <mergeCell ref="A81:E81"/>
    <mergeCell ref="F81:J81"/>
    <mergeCell ref="K81:Q81"/>
    <mergeCell ref="R81:X81"/>
    <mergeCell ref="Y81:AG81"/>
    <mergeCell ref="A78:E78"/>
    <mergeCell ref="F78:J78"/>
    <mergeCell ref="K78:Q78"/>
    <mergeCell ref="R78:X78"/>
    <mergeCell ref="Y78:AG78"/>
    <mergeCell ref="A79:E79"/>
    <mergeCell ref="F79:J79"/>
    <mergeCell ref="K79:Q79"/>
    <mergeCell ref="R79:X79"/>
    <mergeCell ref="Y79:AG79"/>
    <mergeCell ref="B74:H74"/>
    <mergeCell ref="J74:R74"/>
    <mergeCell ref="S74:AG74"/>
    <mergeCell ref="A75:I75"/>
    <mergeCell ref="J75:R75"/>
    <mergeCell ref="S75:AG75"/>
    <mergeCell ref="B72:H72"/>
    <mergeCell ref="J72:R72"/>
    <mergeCell ref="S72:AG72"/>
    <mergeCell ref="B73:H73"/>
    <mergeCell ref="J73:R73"/>
    <mergeCell ref="S73:AG73"/>
    <mergeCell ref="B70:H70"/>
    <mergeCell ref="J70:R70"/>
    <mergeCell ref="S70:AG70"/>
    <mergeCell ref="B71:H71"/>
    <mergeCell ref="J71:R71"/>
    <mergeCell ref="S71:AG71"/>
    <mergeCell ref="B66:K66"/>
    <mergeCell ref="M66:W66"/>
    <mergeCell ref="X66:AF66"/>
    <mergeCell ref="B67:K67"/>
    <mergeCell ref="A69:I69"/>
    <mergeCell ref="J69:R69"/>
    <mergeCell ref="S69:AG69"/>
    <mergeCell ref="V61:W62"/>
    <mergeCell ref="X61:Y62"/>
    <mergeCell ref="Z61:AA62"/>
    <mergeCell ref="A64:V64"/>
    <mergeCell ref="B65:K65"/>
    <mergeCell ref="M65:W65"/>
    <mergeCell ref="X65:AF65"/>
    <mergeCell ref="Z60:AA60"/>
    <mergeCell ref="D61:E62"/>
    <mergeCell ref="F61:G62"/>
    <mergeCell ref="H61:I62"/>
    <mergeCell ref="J61:K62"/>
    <mergeCell ref="L61:M62"/>
    <mergeCell ref="N61:O62"/>
    <mergeCell ref="P61:Q62"/>
    <mergeCell ref="R61:S62"/>
    <mergeCell ref="T61:U62"/>
    <mergeCell ref="N60:O60"/>
    <mergeCell ref="P60:Q60"/>
    <mergeCell ref="R60:S60"/>
    <mergeCell ref="T60:U60"/>
    <mergeCell ref="V60:W60"/>
    <mergeCell ref="X60:Y60"/>
    <mergeCell ref="B53:Y53"/>
    <mergeCell ref="A54:AG57"/>
    <mergeCell ref="A58:V58"/>
    <mergeCell ref="D59:U59"/>
    <mergeCell ref="V59:AA59"/>
    <mergeCell ref="D60:E60"/>
    <mergeCell ref="F60:G60"/>
    <mergeCell ref="H60:I60"/>
    <mergeCell ref="J60:K60"/>
    <mergeCell ref="L60:M60"/>
    <mergeCell ref="A49:R49"/>
    <mergeCell ref="B50:L50"/>
    <mergeCell ref="N50:AG50"/>
    <mergeCell ref="B51:L51"/>
    <mergeCell ref="N51:Z51"/>
    <mergeCell ref="A52:V52"/>
    <mergeCell ref="AB46:AD46"/>
    <mergeCell ref="AE46:AG46"/>
    <mergeCell ref="B47:L47"/>
    <mergeCell ref="N47:U47"/>
    <mergeCell ref="B48:L48"/>
    <mergeCell ref="N48:U48"/>
    <mergeCell ref="B44:L44"/>
    <mergeCell ref="N44:Z44"/>
    <mergeCell ref="B45:L45"/>
    <mergeCell ref="N45:Z45"/>
    <mergeCell ref="B46:L46"/>
    <mergeCell ref="N46:O46"/>
    <mergeCell ref="P46:T46"/>
    <mergeCell ref="U46:V46"/>
    <mergeCell ref="W46:AA46"/>
    <mergeCell ref="B40:M40"/>
    <mergeCell ref="N40:Z40"/>
    <mergeCell ref="A41:R41"/>
    <mergeCell ref="B42:L42"/>
    <mergeCell ref="N42:Z42"/>
    <mergeCell ref="B43:L43"/>
    <mergeCell ref="N43:Z43"/>
    <mergeCell ref="B36:L36"/>
    <mergeCell ref="N36:AG36"/>
    <mergeCell ref="B38:M38"/>
    <mergeCell ref="N38:AG38"/>
    <mergeCell ref="B39:M39"/>
    <mergeCell ref="N39:Z39"/>
    <mergeCell ref="A32:A34"/>
    <mergeCell ref="B32:L34"/>
    <mergeCell ref="M32:M34"/>
    <mergeCell ref="N32:AG32"/>
    <mergeCell ref="N33:AG34"/>
    <mergeCell ref="B35:L35"/>
    <mergeCell ref="N35:AG35"/>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8:E8"/>
    <mergeCell ref="F8:AG8"/>
    <mergeCell ref="A9:E9"/>
    <mergeCell ref="F9:P9"/>
    <mergeCell ref="Q9:U9"/>
    <mergeCell ref="V9:AG9"/>
    <mergeCell ref="A7:E7"/>
    <mergeCell ref="F7:M7"/>
    <mergeCell ref="N7:Q7"/>
    <mergeCell ref="R7:U7"/>
    <mergeCell ref="X7:AB7"/>
    <mergeCell ref="AC7:AF7"/>
    <mergeCell ref="A2:AG2"/>
    <mergeCell ref="A4:E4"/>
    <mergeCell ref="F4:AG4"/>
    <mergeCell ref="A5:E5"/>
    <mergeCell ref="F5:AG5"/>
    <mergeCell ref="A6:E6"/>
    <mergeCell ref="F6:G6"/>
    <mergeCell ref="I6:Q6"/>
    <mergeCell ref="S6:AG6"/>
  </mergeCells>
  <phoneticPr fontId="8"/>
  <dataValidations count="2">
    <dataValidation type="list" allowBlank="1" showInputMessage="1" showErrorMessage="1" sqref="I103:AG103" xr:uid="{00000000-0002-0000-1100-000000000000}">
      <formula1>#REF!</formula1>
    </dataValidation>
    <dataValidation type="list" allowBlank="1" showInputMessage="1" showErrorMessage="1" sqref="N31:AG31" xr:uid="{00000000-0002-0000-1100-000001000000}">
      <formula1>$AI$32:$AI$36</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4" manualBreakCount="4">
    <brk id="29" max="32" man="1"/>
    <brk id="57" max="32" man="1"/>
    <brk id="87" max="32" man="1"/>
    <brk id="103"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Q116"/>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357</v>
      </c>
    </row>
    <row r="2" spans="1:35" ht="25.5" customHeight="1">
      <c r="A2" s="607" t="e">
        <f>#REF!</f>
        <v>#REF!</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608" t="e">
        <f>#REF!</f>
        <v>#REF!</v>
      </c>
      <c r="B4" s="609"/>
      <c r="C4" s="609"/>
      <c r="D4" s="609"/>
      <c r="E4" s="610"/>
      <c r="F4" s="1112" t="e">
        <f>#REF!</f>
        <v>#REF!</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4"/>
    </row>
    <row r="5" spans="1:35" ht="25.5" customHeight="1">
      <c r="A5" s="593" t="e">
        <f>#REF!</f>
        <v>#REF!</v>
      </c>
      <c r="B5" s="594"/>
      <c r="C5" s="594"/>
      <c r="D5" s="594"/>
      <c r="E5" s="595"/>
      <c r="F5" s="1115" t="e">
        <f>#REF!</f>
        <v>#REF!</v>
      </c>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7"/>
    </row>
    <row r="6" spans="1:35" ht="28.5" customHeight="1">
      <c r="A6" s="593" t="e">
        <f>#REF!</f>
        <v>#REF!</v>
      </c>
      <c r="B6" s="594"/>
      <c r="C6" s="594"/>
      <c r="D6" s="594"/>
      <c r="E6" s="595"/>
      <c r="F6" s="1118" t="e">
        <f>#REF!</f>
        <v>#REF!</v>
      </c>
      <c r="G6" s="594"/>
      <c r="H6" s="207" t="e">
        <f>#REF!</f>
        <v>#REF!</v>
      </c>
      <c r="I6" s="1116" t="e">
        <f>#REF!</f>
        <v>#REF!</v>
      </c>
      <c r="J6" s="1116"/>
      <c r="K6" s="1116"/>
      <c r="L6" s="1116"/>
      <c r="M6" s="1116"/>
      <c r="N6" s="1116"/>
      <c r="O6" s="1116"/>
      <c r="P6" s="1116"/>
      <c r="Q6" s="1116"/>
      <c r="R6" s="384" t="e">
        <f>#REF!</f>
        <v>#REF!</v>
      </c>
      <c r="S6" s="1116" t="e">
        <f>#REF!</f>
        <v>#REF!</v>
      </c>
      <c r="T6" s="1116"/>
      <c r="U6" s="1116"/>
      <c r="V6" s="1116"/>
      <c r="W6" s="1116"/>
      <c r="X6" s="1116"/>
      <c r="Y6" s="1116"/>
      <c r="Z6" s="1116"/>
      <c r="AA6" s="1116"/>
      <c r="AB6" s="1116"/>
      <c r="AC6" s="1116"/>
      <c r="AD6" s="1116"/>
      <c r="AE6" s="1116"/>
      <c r="AF6" s="1116"/>
      <c r="AG6" s="1117"/>
    </row>
    <row r="7" spans="1:35" ht="25.5" customHeight="1">
      <c r="A7" s="593" t="e">
        <f>#REF!</f>
        <v>#REF!</v>
      </c>
      <c r="B7" s="594"/>
      <c r="C7" s="594"/>
      <c r="D7" s="594"/>
      <c r="E7" s="595"/>
      <c r="F7" s="1121" t="e">
        <f>#REF!</f>
        <v>#REF!</v>
      </c>
      <c r="G7" s="1122"/>
      <c r="H7" s="1122"/>
      <c r="I7" s="1122"/>
      <c r="J7" s="1122"/>
      <c r="K7" s="1122"/>
      <c r="L7" s="1122"/>
      <c r="M7" s="1123"/>
      <c r="N7" s="619" t="e">
        <f>#REF!</f>
        <v>#REF!</v>
      </c>
      <c r="O7" s="594"/>
      <c r="P7" s="594"/>
      <c r="Q7" s="595"/>
      <c r="R7" s="1124" t="e">
        <f>#REF!</f>
        <v>#REF!</v>
      </c>
      <c r="S7" s="1125"/>
      <c r="T7" s="1125"/>
      <c r="U7" s="1125"/>
      <c r="V7" s="357" t="e">
        <f>#REF!</f>
        <v>#REF!</v>
      </c>
      <c r="W7" s="357" t="e">
        <f>#REF!</f>
        <v>#REF!</v>
      </c>
      <c r="X7" s="1126" t="e">
        <f>#REF!</f>
        <v>#REF!</v>
      </c>
      <c r="Y7" s="1127"/>
      <c r="Z7" s="1127"/>
      <c r="AA7" s="1127"/>
      <c r="AB7" s="1128"/>
      <c r="AC7" s="1129" t="e">
        <f>#REF!</f>
        <v>#REF!</v>
      </c>
      <c r="AD7" s="1130"/>
      <c r="AE7" s="1130"/>
      <c r="AF7" s="1130"/>
      <c r="AG7" s="182" t="e">
        <f>#REF!</f>
        <v>#REF!</v>
      </c>
    </row>
    <row r="8" spans="1:35" ht="25.5" customHeight="1">
      <c r="A8" s="593" t="e">
        <f>#REF!</f>
        <v>#REF!</v>
      </c>
      <c r="B8" s="594"/>
      <c r="C8" s="594"/>
      <c r="D8" s="594"/>
      <c r="E8" s="595"/>
      <c r="F8" s="1115" t="e">
        <f>#REF!</f>
        <v>#REF!</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7"/>
    </row>
    <row r="9" spans="1:35" ht="25.5" customHeight="1">
      <c r="A9" s="1119" t="e">
        <f>#REF!</f>
        <v>#REF!</v>
      </c>
      <c r="B9" s="594"/>
      <c r="C9" s="594"/>
      <c r="D9" s="594"/>
      <c r="E9" s="595"/>
      <c r="F9" s="1115" t="e">
        <f>#REF!</f>
        <v>#REF!</v>
      </c>
      <c r="G9" s="1116"/>
      <c r="H9" s="1116"/>
      <c r="I9" s="1116"/>
      <c r="J9" s="1116"/>
      <c r="K9" s="1116"/>
      <c r="L9" s="1116"/>
      <c r="M9" s="1116"/>
      <c r="N9" s="1116"/>
      <c r="O9" s="1116"/>
      <c r="P9" s="1120"/>
      <c r="Q9" s="619" t="e">
        <f>#REF!</f>
        <v>#REF!</v>
      </c>
      <c r="R9" s="594"/>
      <c r="S9" s="594"/>
      <c r="T9" s="594"/>
      <c r="U9" s="595"/>
      <c r="V9" s="1115" t="e">
        <f>#REF!</f>
        <v>#REF!</v>
      </c>
      <c r="W9" s="1116"/>
      <c r="X9" s="1116"/>
      <c r="Y9" s="1116"/>
      <c r="Z9" s="1116"/>
      <c r="AA9" s="1116"/>
      <c r="AB9" s="1116"/>
      <c r="AC9" s="1116"/>
      <c r="AD9" s="1116"/>
      <c r="AE9" s="1116"/>
      <c r="AF9" s="1116"/>
      <c r="AG9" s="1117"/>
    </row>
    <row r="10" spans="1:35" ht="25.5" customHeight="1">
      <c r="A10" s="593" t="e">
        <f>#REF!</f>
        <v>#REF!</v>
      </c>
      <c r="B10" s="594"/>
      <c r="C10" s="594"/>
      <c r="D10" s="594"/>
      <c r="E10" s="595"/>
      <c r="F10" s="1115" t="e">
        <f>#REF!</f>
        <v>#REF!</v>
      </c>
      <c r="G10" s="1116"/>
      <c r="H10" s="1116"/>
      <c r="I10" s="1116"/>
      <c r="J10" s="1116"/>
      <c r="K10" s="1116"/>
      <c r="L10" s="1116"/>
      <c r="M10" s="1116"/>
      <c r="N10" s="1116"/>
      <c r="O10" s="1116"/>
      <c r="P10" s="1120"/>
      <c r="Q10" s="619" t="e">
        <f>#REF!</f>
        <v>#REF!</v>
      </c>
      <c r="R10" s="594"/>
      <c r="S10" s="594"/>
      <c r="T10" s="594"/>
      <c r="U10" s="595"/>
      <c r="V10" s="1115" t="e">
        <f>#REF!</f>
        <v>#REF!</v>
      </c>
      <c r="W10" s="1116"/>
      <c r="X10" s="1116"/>
      <c r="Y10" s="1116"/>
      <c r="Z10" s="1116"/>
      <c r="AA10" s="1116"/>
      <c r="AB10" s="1116"/>
      <c r="AC10" s="1116"/>
      <c r="AD10" s="1116"/>
      <c r="AE10" s="1116"/>
      <c r="AF10" s="1116"/>
      <c r="AG10" s="1117"/>
    </row>
    <row r="11" spans="1:35" ht="25.5" customHeight="1" thickBot="1">
      <c r="A11" s="718" t="e">
        <f>#REF!</f>
        <v>#REF!</v>
      </c>
      <c r="B11" s="719"/>
      <c r="C11" s="719"/>
      <c r="D11" s="719"/>
      <c r="E11" s="720"/>
      <c r="F11" s="1141" t="e">
        <f>#REF!</f>
        <v>#REF!</v>
      </c>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11" t="e">
        <f>#REF!</f>
        <v>#REF!</v>
      </c>
      <c r="B14" s="812"/>
      <c r="C14" s="812"/>
      <c r="D14" s="812"/>
      <c r="E14" s="812"/>
      <c r="F14" s="812"/>
      <c r="G14" s="812"/>
      <c r="H14" s="812"/>
      <c r="I14" s="812"/>
      <c r="J14" s="812"/>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862" t="e">
        <f>#REF!</f>
        <v>#REF!</v>
      </c>
      <c r="C15" s="862"/>
      <c r="D15" s="862"/>
      <c r="E15" s="862"/>
      <c r="F15" s="862"/>
      <c r="G15" s="862"/>
      <c r="H15" s="862"/>
      <c r="I15" s="862"/>
      <c r="J15" s="862"/>
      <c r="K15" s="192" t="e">
        <f>#REF!</f>
        <v>#REF!</v>
      </c>
      <c r="L15" s="1115" t="e">
        <f>#REF!</f>
        <v>#REF!</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7"/>
    </row>
    <row r="16" spans="1:35" ht="25.5" customHeight="1">
      <c r="A16" s="248" t="e">
        <f>#REF!</f>
        <v>#REF!</v>
      </c>
      <c r="B16" s="752" t="e">
        <f>#REF!</f>
        <v>#REF!</v>
      </c>
      <c r="C16" s="752"/>
      <c r="D16" s="752"/>
      <c r="E16" s="752"/>
      <c r="F16" s="752"/>
      <c r="G16" s="752"/>
      <c r="H16" s="752"/>
      <c r="I16" s="752"/>
      <c r="J16" s="752"/>
      <c r="K16" s="353" t="e">
        <f>#REF!</f>
        <v>#REF!</v>
      </c>
      <c r="L16" s="1131" t="e">
        <f>#REF!</f>
        <v>#REF!</v>
      </c>
      <c r="M16" s="1132"/>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315</v>
      </c>
    </row>
    <row r="17" spans="1:35" ht="25.5" customHeight="1">
      <c r="A17" s="299" t="e">
        <f>#REF!</f>
        <v>#REF!</v>
      </c>
      <c r="B17" s="753"/>
      <c r="C17" s="753"/>
      <c r="D17" s="753"/>
      <c r="E17" s="753"/>
      <c r="F17" s="753"/>
      <c r="G17" s="753"/>
      <c r="H17" s="753"/>
      <c r="I17" s="753"/>
      <c r="J17" s="753"/>
      <c r="K17" s="347" t="e">
        <f>#REF!</f>
        <v>#REF!</v>
      </c>
      <c r="L17" s="1133" t="e">
        <f>#REF!</f>
        <v>#REF!</v>
      </c>
      <c r="M17" s="1134"/>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753"/>
      <c r="C18" s="753"/>
      <c r="D18" s="753"/>
      <c r="E18" s="753"/>
      <c r="F18" s="753"/>
      <c r="G18" s="753"/>
      <c r="H18" s="753"/>
      <c r="I18" s="753"/>
      <c r="J18" s="753"/>
      <c r="K18" s="347" t="e">
        <f>#REF!</f>
        <v>#REF!</v>
      </c>
      <c r="L18" s="346" t="e">
        <f>#REF!</f>
        <v>#REF!</v>
      </c>
      <c r="M18" s="345" t="e">
        <f>#REF!</f>
        <v>#REF!</v>
      </c>
      <c r="N18" s="344"/>
      <c r="O18" s="344"/>
      <c r="P18" s="344"/>
      <c r="Q18" s="344"/>
      <c r="R18" s="344"/>
      <c r="S18" s="343"/>
      <c r="T18" s="1135" t="e">
        <f>#REF!</f>
        <v>#REF!</v>
      </c>
      <c r="U18" s="1136"/>
      <c r="V18" s="1136"/>
      <c r="W18" s="1136"/>
      <c r="X18" s="1136"/>
      <c r="Y18" s="1136"/>
      <c r="Z18" s="1136"/>
      <c r="AA18" s="1136"/>
      <c r="AB18" s="1136"/>
      <c r="AC18" s="1136"/>
      <c r="AD18" s="1136"/>
      <c r="AE18" s="1136"/>
      <c r="AF18" s="1136"/>
      <c r="AG18" s="1137"/>
    </row>
    <row r="19" spans="1:35" ht="25.5" customHeight="1">
      <c r="A19" s="334" t="e">
        <f>#REF!</f>
        <v>#REF!</v>
      </c>
      <c r="B19" s="754"/>
      <c r="C19" s="754"/>
      <c r="D19" s="754"/>
      <c r="E19" s="754"/>
      <c r="F19" s="754"/>
      <c r="G19" s="754"/>
      <c r="H19" s="754"/>
      <c r="I19" s="754"/>
      <c r="J19" s="754"/>
      <c r="K19" s="342" t="e">
        <f>#REF!</f>
        <v>#REF!</v>
      </c>
      <c r="L19" s="7" t="e">
        <f>#REF!</f>
        <v>#REF!</v>
      </c>
      <c r="M19" s="341" t="e">
        <f>#REF!</f>
        <v>#REF!</v>
      </c>
      <c r="N19" s="8"/>
      <c r="O19" s="8"/>
      <c r="P19" s="8"/>
      <c r="Q19" s="8"/>
      <c r="R19" s="8"/>
      <c r="S19" s="340"/>
      <c r="T19" s="1138" t="e">
        <f>#REF!</f>
        <v>#REF!</v>
      </c>
      <c r="U19" s="1139"/>
      <c r="V19" s="1139"/>
      <c r="W19" s="1139"/>
      <c r="X19" s="1139"/>
      <c r="Y19" s="1139"/>
      <c r="Z19" s="1139"/>
      <c r="AA19" s="1139"/>
      <c r="AB19" s="1139"/>
      <c r="AC19" s="1139"/>
      <c r="AD19" s="1139"/>
      <c r="AE19" s="1139"/>
      <c r="AF19" s="1139"/>
      <c r="AG19" s="1140"/>
    </row>
    <row r="20" spans="1:35" ht="25.5" customHeight="1">
      <c r="A20" s="244" t="e">
        <f>#REF!</f>
        <v>#REF!</v>
      </c>
      <c r="B20" s="911" t="e">
        <f>#REF!</f>
        <v>#REF!</v>
      </c>
      <c r="C20" s="911"/>
      <c r="D20" s="911"/>
      <c r="E20" s="911"/>
      <c r="F20" s="911"/>
      <c r="G20" s="911"/>
      <c r="H20" s="911"/>
      <c r="I20" s="911"/>
      <c r="J20" s="911"/>
      <c r="K20" s="245" t="e">
        <f>#REF!</f>
        <v>#REF!</v>
      </c>
      <c r="L20" s="1115" t="e">
        <f>#REF!</f>
        <v>#REF!</v>
      </c>
      <c r="M20" s="1116"/>
      <c r="N20" s="1116"/>
      <c r="O20" s="1116"/>
      <c r="P20" s="1116"/>
      <c r="Q20" s="1116"/>
      <c r="R20" s="1116"/>
      <c r="S20" s="1116"/>
      <c r="T20" s="1116"/>
      <c r="U20" s="1116"/>
      <c r="V20" s="1116"/>
      <c r="W20" s="1116"/>
      <c r="X20" s="1116"/>
      <c r="Y20" s="1116"/>
      <c r="Z20" s="1116"/>
      <c r="AA20" s="1116"/>
      <c r="AB20" s="1116"/>
      <c r="AC20" s="1116"/>
      <c r="AD20" s="1116"/>
      <c r="AE20" s="1116"/>
      <c r="AF20" s="1116"/>
      <c r="AG20" s="1117"/>
    </row>
    <row r="21" spans="1:35" ht="25.5" customHeight="1">
      <c r="A21" s="244" t="e">
        <f>#REF!</f>
        <v>#REF!</v>
      </c>
      <c r="B21" s="911" t="e">
        <f>#REF!</f>
        <v>#REF!</v>
      </c>
      <c r="C21" s="911"/>
      <c r="D21" s="911"/>
      <c r="E21" s="911"/>
      <c r="F21" s="911"/>
      <c r="G21" s="911"/>
      <c r="H21" s="911"/>
      <c r="I21" s="911"/>
      <c r="J21" s="911"/>
      <c r="K21" s="192" t="e">
        <f>#REF!</f>
        <v>#REF!</v>
      </c>
      <c r="L21" s="1115" t="e">
        <f>#REF!</f>
        <v>#REF!</v>
      </c>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35" ht="25.5" customHeight="1">
      <c r="A22" s="248" t="e">
        <f>#REF!</f>
        <v>#REF!</v>
      </c>
      <c r="B22" s="752" t="e">
        <f>#REF!</f>
        <v>#REF!</v>
      </c>
      <c r="C22" s="752"/>
      <c r="D22" s="752"/>
      <c r="E22" s="752"/>
      <c r="F22" s="752"/>
      <c r="G22" s="752"/>
      <c r="H22" s="752"/>
      <c r="I22" s="752"/>
      <c r="J22" s="752"/>
      <c r="K22" s="353" t="e">
        <f>#REF!</f>
        <v>#REF!</v>
      </c>
      <c r="L22" s="1131" t="e">
        <f>#REF!</f>
        <v>#REF!</v>
      </c>
      <c r="M22" s="1132"/>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753"/>
      <c r="C23" s="753"/>
      <c r="D23" s="753"/>
      <c r="E23" s="753"/>
      <c r="F23" s="753"/>
      <c r="G23" s="753"/>
      <c r="H23" s="753"/>
      <c r="I23" s="753"/>
      <c r="J23" s="753"/>
      <c r="K23" s="347" t="e">
        <f>#REF!</f>
        <v>#REF!</v>
      </c>
      <c r="L23" s="1133" t="e">
        <f>#REF!</f>
        <v>#REF!</v>
      </c>
      <c r="M23" s="1134"/>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753"/>
      <c r="C24" s="753"/>
      <c r="D24" s="753"/>
      <c r="E24" s="753"/>
      <c r="F24" s="753"/>
      <c r="G24" s="753"/>
      <c r="H24" s="753"/>
      <c r="I24" s="753"/>
      <c r="J24" s="753"/>
      <c r="K24" s="347" t="e">
        <f>#REF!</f>
        <v>#REF!</v>
      </c>
      <c r="L24" s="346" t="e">
        <f>#REF!</f>
        <v>#REF!</v>
      </c>
      <c r="M24" s="345" t="e">
        <f>#REF!</f>
        <v>#REF!</v>
      </c>
      <c r="N24" s="344"/>
      <c r="O24" s="344"/>
      <c r="P24" s="344"/>
      <c r="Q24" s="344"/>
      <c r="R24" s="344"/>
      <c r="S24" s="343"/>
      <c r="T24" s="1135" t="e">
        <f>#REF!</f>
        <v>#REF!</v>
      </c>
      <c r="U24" s="1136"/>
      <c r="V24" s="1136"/>
      <c r="W24" s="1136"/>
      <c r="X24" s="1136"/>
      <c r="Y24" s="1136"/>
      <c r="Z24" s="1136"/>
      <c r="AA24" s="1136"/>
      <c r="AB24" s="1136"/>
      <c r="AC24" s="1136"/>
      <c r="AD24" s="1136"/>
      <c r="AE24" s="1136"/>
      <c r="AF24" s="1136"/>
      <c r="AG24" s="1137"/>
    </row>
    <row r="25" spans="1:35" ht="25.5" customHeight="1" thickBot="1">
      <c r="A25" s="334" t="e">
        <f>#REF!</f>
        <v>#REF!</v>
      </c>
      <c r="B25" s="754"/>
      <c r="C25" s="754"/>
      <c r="D25" s="754"/>
      <c r="E25" s="754"/>
      <c r="F25" s="754"/>
      <c r="G25" s="754"/>
      <c r="H25" s="754"/>
      <c r="I25" s="754"/>
      <c r="J25" s="754"/>
      <c r="K25" s="342" t="e">
        <f>#REF!</f>
        <v>#REF!</v>
      </c>
      <c r="L25" s="7" t="e">
        <f>#REF!</f>
        <v>#REF!</v>
      </c>
      <c r="M25" s="341" t="e">
        <f>#REF!</f>
        <v>#REF!</v>
      </c>
      <c r="N25" s="8"/>
      <c r="O25" s="8"/>
      <c r="P25" s="8"/>
      <c r="Q25" s="8"/>
      <c r="R25" s="8"/>
      <c r="S25" s="340"/>
      <c r="T25" s="1138" t="e">
        <f>#REF!</f>
        <v>#REF!</v>
      </c>
      <c r="U25" s="1139"/>
      <c r="V25" s="1139"/>
      <c r="W25" s="1139"/>
      <c r="X25" s="1139"/>
      <c r="Y25" s="1139"/>
      <c r="Z25" s="1139"/>
      <c r="AA25" s="1139"/>
      <c r="AB25" s="1139"/>
      <c r="AC25" s="1139"/>
      <c r="AD25" s="1139"/>
      <c r="AE25" s="1139"/>
      <c r="AF25" s="1139"/>
      <c r="AG25" s="1140"/>
    </row>
    <row r="26" spans="1:35" ht="25.5" customHeight="1">
      <c r="A26" s="811" t="e">
        <f>#REF!</f>
        <v>#REF!</v>
      </c>
      <c r="B26" s="812"/>
      <c r="C26" s="812"/>
      <c r="D26" s="812"/>
      <c r="E26" s="812"/>
      <c r="F26" s="812"/>
      <c r="G26" s="812"/>
      <c r="H26" s="812"/>
      <c r="I26" s="812"/>
      <c r="J26" s="812"/>
      <c r="K26" s="339" t="e">
        <f>#REF!</f>
        <v>#REF!</v>
      </c>
      <c r="L26" s="877" t="e">
        <f>#REF!</f>
        <v>#REF!</v>
      </c>
      <c r="M26" s="631"/>
      <c r="N26" s="631"/>
      <c r="O26" s="632"/>
      <c r="P26" s="1145" t="e">
        <f>#REF!</f>
        <v>#REF!</v>
      </c>
      <c r="Q26" s="1145"/>
      <c r="R26" s="1145"/>
      <c r="S26" s="1145"/>
      <c r="T26" s="1145"/>
      <c r="U26" s="1145"/>
      <c r="V26" s="1145"/>
      <c r="W26" s="1145"/>
      <c r="X26" s="1145"/>
      <c r="Y26" s="1145"/>
      <c r="Z26" s="1145"/>
      <c r="AA26" s="1145"/>
      <c r="AB26" s="1145"/>
      <c r="AC26" s="1145"/>
      <c r="AD26" s="1145"/>
      <c r="AE26" s="1145"/>
      <c r="AF26" s="1145"/>
      <c r="AG26" s="1146"/>
      <c r="AI26" s="288" t="s">
        <v>304</v>
      </c>
    </row>
    <row r="27" spans="1:35" ht="25.5" customHeight="1">
      <c r="A27" s="1147" t="e">
        <f>#REF!</f>
        <v>#REF!</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9"/>
    </row>
    <row r="28" spans="1:35" ht="25.5" customHeight="1">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2"/>
    </row>
    <row r="29" spans="1:35" ht="25.5" customHeight="1">
      <c r="A29" s="1150"/>
      <c r="B29" s="1151"/>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1"/>
      <c r="AE29" s="1151"/>
      <c r="AF29" s="1151"/>
      <c r="AG29" s="1152"/>
    </row>
    <row r="30" spans="1:35" ht="25.5" customHeight="1" thickBot="1">
      <c r="A30" s="1153"/>
      <c r="B30" s="1154"/>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5"/>
    </row>
    <row r="31" spans="1:35" ht="25.5" customHeight="1">
      <c r="A31" s="860" t="e">
        <f>#REF!</f>
        <v>#REF!</v>
      </c>
      <c r="B31" s="861"/>
      <c r="C31" s="861"/>
      <c r="D31" s="861"/>
      <c r="E31" s="861"/>
      <c r="F31" s="861"/>
      <c r="G31" s="861"/>
      <c r="H31" s="861"/>
      <c r="I31" s="861"/>
      <c r="J31" s="861"/>
      <c r="K31" s="861"/>
      <c r="L31" s="861"/>
      <c r="M31" s="861"/>
      <c r="N31" s="861"/>
      <c r="O31" s="251" t="e">
        <f>#REF!</f>
        <v>#REF!</v>
      </c>
      <c r="P31" s="251" t="e">
        <f>#REF!</f>
        <v>#REF!</v>
      </c>
      <c r="Q31" s="251" t="e">
        <f>#REF!</f>
        <v>#REF!</v>
      </c>
      <c r="R31" s="251" t="e">
        <f>#REF!</f>
        <v>#REF!</v>
      </c>
      <c r="S31" s="251" t="e">
        <f>#REF!</f>
        <v>#REF!</v>
      </c>
      <c r="T31" s="251" t="e">
        <f>#REF!</f>
        <v>#REF!</v>
      </c>
      <c r="U31" s="251" t="e">
        <f>#REF!</f>
        <v>#REF!</v>
      </c>
      <c r="V31" s="251" t="e">
        <f>#REF!</f>
        <v>#REF!</v>
      </c>
      <c r="W31" s="251" t="e">
        <f>#REF!</f>
        <v>#REF!</v>
      </c>
      <c r="X31" s="251" t="e">
        <f>#REF!</f>
        <v>#REF!</v>
      </c>
      <c r="Y31" s="251" t="e">
        <f>#REF!</f>
        <v>#REF!</v>
      </c>
      <c r="Z31" s="251" t="e">
        <f>#REF!</f>
        <v>#REF!</v>
      </c>
      <c r="AA31" s="251" t="e">
        <f>#REF!</f>
        <v>#REF!</v>
      </c>
      <c r="AB31" s="251" t="e">
        <f>#REF!</f>
        <v>#REF!</v>
      </c>
      <c r="AC31" s="251" t="e">
        <f>#REF!</f>
        <v>#REF!</v>
      </c>
      <c r="AD31" s="251" t="e">
        <f>#REF!</f>
        <v>#REF!</v>
      </c>
      <c r="AE31" s="251" t="e">
        <f>#REF!</f>
        <v>#REF!</v>
      </c>
      <c r="AF31" s="251" t="e">
        <f>#REF!</f>
        <v>#REF!</v>
      </c>
      <c r="AG31" s="290" t="e">
        <f>#REF!</f>
        <v>#REF!</v>
      </c>
    </row>
    <row r="32" spans="1:35" ht="25.5" customHeight="1">
      <c r="A32" s="329" t="e">
        <f>#REF!</f>
        <v>#REF!</v>
      </c>
      <c r="B32" s="911" t="e">
        <f>#REF!</f>
        <v>#REF!</v>
      </c>
      <c r="C32" s="911"/>
      <c r="D32" s="911"/>
      <c r="E32" s="911"/>
      <c r="F32" s="911"/>
      <c r="G32" s="911"/>
      <c r="H32" s="911"/>
      <c r="I32" s="911"/>
      <c r="J32" s="911"/>
      <c r="K32" s="911"/>
      <c r="L32" s="911"/>
      <c r="M32" s="192" t="e">
        <f>#REF!</f>
        <v>#REF!</v>
      </c>
      <c r="N32" s="1115" t="e">
        <f>#REF!</f>
        <v>#REF!</v>
      </c>
      <c r="O32" s="1116"/>
      <c r="P32" s="1116"/>
      <c r="Q32" s="1116"/>
      <c r="R32" s="1116"/>
      <c r="S32" s="1116"/>
      <c r="T32" s="1116"/>
      <c r="U32" s="1116"/>
      <c r="V32" s="1116"/>
      <c r="W32" s="1116"/>
      <c r="X32" s="1116"/>
      <c r="Y32" s="1116"/>
      <c r="Z32" s="1116"/>
      <c r="AA32" s="1116"/>
      <c r="AB32" s="1116"/>
      <c r="AC32" s="1116"/>
      <c r="AD32" s="1116"/>
      <c r="AE32" s="1116"/>
      <c r="AF32" s="1116"/>
      <c r="AG32" s="1117"/>
    </row>
    <row r="33" spans="1:35" ht="25.5" customHeight="1">
      <c r="A33" s="329" t="e">
        <f>#REF!</f>
        <v>#REF!</v>
      </c>
      <c r="B33" s="911" t="e">
        <f>#REF!</f>
        <v>#REF!</v>
      </c>
      <c r="C33" s="911"/>
      <c r="D33" s="911"/>
      <c r="E33" s="911"/>
      <c r="F33" s="911"/>
      <c r="G33" s="911"/>
      <c r="H33" s="911"/>
      <c r="I33" s="911"/>
      <c r="J33" s="911"/>
      <c r="K33" s="911"/>
      <c r="L33" s="911"/>
      <c r="M33" s="192" t="e">
        <f>#REF!</f>
        <v>#REF!</v>
      </c>
      <c r="N33" s="1115" t="e">
        <f>#REF!</f>
        <v>#REF!</v>
      </c>
      <c r="O33" s="1116"/>
      <c r="P33" s="1116"/>
      <c r="Q33" s="1116"/>
      <c r="R33" s="1116"/>
      <c r="S33" s="1116"/>
      <c r="T33" s="1116"/>
      <c r="U33" s="1116"/>
      <c r="V33" s="1116"/>
      <c r="W33" s="1116"/>
      <c r="X33" s="1116"/>
      <c r="Y33" s="1116"/>
      <c r="Z33" s="1116"/>
      <c r="AA33" s="1116"/>
      <c r="AB33" s="1116"/>
      <c r="AC33" s="1116"/>
      <c r="AD33" s="1116"/>
      <c r="AE33" s="1116"/>
      <c r="AF33" s="1116"/>
      <c r="AG33" s="1117"/>
    </row>
    <row r="34" spans="1:35" ht="25.5" customHeight="1">
      <c r="A34" s="329" t="e">
        <f>#REF!</f>
        <v>#REF!</v>
      </c>
      <c r="B34" s="911" t="e">
        <f>#REF!</f>
        <v>#REF!</v>
      </c>
      <c r="C34" s="911"/>
      <c r="D34" s="911"/>
      <c r="E34" s="911"/>
      <c r="F34" s="911"/>
      <c r="G34" s="911"/>
      <c r="H34" s="911"/>
      <c r="I34" s="911"/>
      <c r="J34" s="911"/>
      <c r="K34" s="911"/>
      <c r="L34" s="911"/>
      <c r="M34" s="192" t="e">
        <f>#REF!</f>
        <v>#REF!</v>
      </c>
      <c r="N34" s="1115" t="e">
        <f>#REF!</f>
        <v>#REF!</v>
      </c>
      <c r="O34" s="1116"/>
      <c r="P34" s="1116"/>
      <c r="Q34" s="1116"/>
      <c r="R34" s="1116"/>
      <c r="S34" s="1116"/>
      <c r="T34" s="1116"/>
      <c r="U34" s="1116"/>
      <c r="V34" s="1116"/>
      <c r="W34" s="1116"/>
      <c r="X34" s="1116"/>
      <c r="Y34" s="1116"/>
      <c r="Z34" s="1116"/>
      <c r="AA34" s="1116"/>
      <c r="AB34" s="1116"/>
      <c r="AC34" s="1116"/>
      <c r="AD34" s="1116"/>
      <c r="AE34" s="1116"/>
      <c r="AF34" s="1116"/>
      <c r="AG34" s="1117"/>
      <c r="AI34" s="288" t="s">
        <v>257</v>
      </c>
    </row>
    <row r="35" spans="1:35" ht="25.5" customHeight="1">
      <c r="A35" s="329" t="e">
        <f>#REF!</f>
        <v>#REF!</v>
      </c>
      <c r="B35" s="911" t="e">
        <f>#REF!</f>
        <v>#REF!</v>
      </c>
      <c r="C35" s="862"/>
      <c r="D35" s="862"/>
      <c r="E35" s="862"/>
      <c r="F35" s="862"/>
      <c r="G35" s="862"/>
      <c r="H35" s="862"/>
      <c r="I35" s="862"/>
      <c r="J35" s="862"/>
      <c r="K35" s="862"/>
      <c r="L35" s="862"/>
      <c r="M35" s="192" t="e">
        <f>#REF!</f>
        <v>#REF!</v>
      </c>
      <c r="N35" s="1170" t="e">
        <f>#REF!</f>
        <v>#REF!</v>
      </c>
      <c r="O35" s="1171"/>
      <c r="P35" s="1171"/>
      <c r="Q35" s="1171"/>
      <c r="R35" s="1171"/>
      <c r="S35" s="1171"/>
      <c r="T35" s="1171"/>
      <c r="U35" s="1171"/>
      <c r="V35" s="1171"/>
      <c r="W35" s="1171"/>
      <c r="X35" s="1171"/>
      <c r="Y35" s="1171"/>
      <c r="Z35" s="1171"/>
      <c r="AA35" s="384" t="e">
        <f>#REF!</f>
        <v>#REF!</v>
      </c>
      <c r="AB35" s="384"/>
      <c r="AC35" s="384"/>
      <c r="AD35" s="384"/>
      <c r="AE35" s="384"/>
      <c r="AF35" s="384"/>
      <c r="AG35" s="411"/>
      <c r="AI35" s="288" t="s">
        <v>326</v>
      </c>
    </row>
    <row r="36" spans="1:35" ht="25.5" customHeight="1">
      <c r="A36" s="329" t="e">
        <f>#REF!</f>
        <v>#REF!</v>
      </c>
      <c r="B36" s="911" t="e">
        <f>#REF!</f>
        <v>#REF!</v>
      </c>
      <c r="C36" s="911"/>
      <c r="D36" s="911"/>
      <c r="E36" s="911"/>
      <c r="F36" s="911"/>
      <c r="G36" s="911"/>
      <c r="H36" s="911"/>
      <c r="I36" s="911"/>
      <c r="J36" s="911"/>
      <c r="K36" s="911"/>
      <c r="L36" s="911"/>
      <c r="M36" s="192" t="e">
        <f>#REF!</f>
        <v>#REF!</v>
      </c>
      <c r="N36" s="1115" t="e">
        <f>#REF!</f>
        <v>#REF!</v>
      </c>
      <c r="O36" s="1116"/>
      <c r="P36" s="1116"/>
      <c r="Q36" s="1116"/>
      <c r="R36" s="1116"/>
      <c r="S36" s="1116"/>
      <c r="T36" s="1116"/>
      <c r="U36" s="1116"/>
      <c r="V36" s="1116"/>
      <c r="W36" s="1116"/>
      <c r="X36" s="1116"/>
      <c r="Y36" s="1116"/>
      <c r="Z36" s="1116"/>
      <c r="AA36" s="1116"/>
      <c r="AB36" s="1116"/>
      <c r="AC36" s="1116"/>
      <c r="AD36" s="1116"/>
      <c r="AE36" s="1116"/>
      <c r="AF36" s="1116"/>
      <c r="AG36" s="1117"/>
      <c r="AI36" s="288" t="s">
        <v>325</v>
      </c>
    </row>
    <row r="37" spans="1:35" ht="25.5" customHeight="1">
      <c r="A37" s="329" t="e">
        <f>#REF!</f>
        <v>#REF!</v>
      </c>
      <c r="B37" s="862" t="e">
        <f>#REF!</f>
        <v>#REF!</v>
      </c>
      <c r="C37" s="862"/>
      <c r="D37" s="862"/>
      <c r="E37" s="862"/>
      <c r="F37" s="862"/>
      <c r="G37" s="862"/>
      <c r="H37" s="862"/>
      <c r="I37" s="862"/>
      <c r="J37" s="862"/>
      <c r="K37" s="862"/>
      <c r="L37" s="862"/>
      <c r="M37" s="359" t="e">
        <f>#REF!</f>
        <v>#REF!</v>
      </c>
      <c r="N37" s="1170" t="e">
        <f>#REF!</f>
        <v>#REF!</v>
      </c>
      <c r="O37" s="1171"/>
      <c r="P37" s="1171"/>
      <c r="Q37" s="1171"/>
      <c r="R37" s="1171"/>
      <c r="S37" s="1171"/>
      <c r="T37" s="1171"/>
      <c r="U37" s="1171"/>
      <c r="V37" s="1171"/>
      <c r="W37" s="1171"/>
      <c r="X37" s="1171"/>
      <c r="Y37" s="1171"/>
      <c r="Z37" s="1171"/>
      <c r="AA37" s="384" t="e">
        <f>#REF!</f>
        <v>#REF!</v>
      </c>
      <c r="AB37" s="384"/>
      <c r="AC37" s="384"/>
      <c r="AD37" s="384"/>
      <c r="AE37" s="384"/>
      <c r="AF37" s="384"/>
      <c r="AG37" s="411"/>
      <c r="AI37" s="288" t="s">
        <v>324</v>
      </c>
    </row>
    <row r="38" spans="1:35" ht="25.5" customHeight="1">
      <c r="A38" s="329" t="e">
        <f>#REF!</f>
        <v>#REF!</v>
      </c>
      <c r="B38" s="911" t="e">
        <f>#REF!</f>
        <v>#REF!</v>
      </c>
      <c r="C38" s="911"/>
      <c r="D38" s="911"/>
      <c r="E38" s="911"/>
      <c r="F38" s="911"/>
      <c r="G38" s="911"/>
      <c r="H38" s="911"/>
      <c r="I38" s="911"/>
      <c r="J38" s="911"/>
      <c r="K38" s="911"/>
      <c r="L38" s="911"/>
      <c r="M38" s="192" t="e">
        <f>#REF!</f>
        <v>#REF!</v>
      </c>
      <c r="N38" s="1115" t="e">
        <f>#REF!</f>
        <v>#REF!</v>
      </c>
      <c r="O38" s="1116"/>
      <c r="P38" s="1116"/>
      <c r="Q38" s="1116"/>
      <c r="R38" s="1116"/>
      <c r="S38" s="1116"/>
      <c r="T38" s="1116"/>
      <c r="U38" s="1116"/>
      <c r="V38" s="1116"/>
      <c r="W38" s="1116"/>
      <c r="X38" s="1116"/>
      <c r="Y38" s="1116"/>
      <c r="Z38" s="1116"/>
      <c r="AA38" s="1116"/>
      <c r="AB38" s="1116"/>
      <c r="AC38" s="1116"/>
      <c r="AD38" s="1116"/>
      <c r="AE38" s="1116"/>
      <c r="AF38" s="1116"/>
      <c r="AG38" s="1117"/>
    </row>
    <row r="39" spans="1:35" ht="25.5" customHeight="1">
      <c r="A39" s="329" t="e">
        <f>#REF!</f>
        <v>#REF!</v>
      </c>
      <c r="B39" s="911" t="e">
        <f>#REF!</f>
        <v>#REF!</v>
      </c>
      <c r="C39" s="911"/>
      <c r="D39" s="911"/>
      <c r="E39" s="911"/>
      <c r="F39" s="911"/>
      <c r="G39" s="911"/>
      <c r="H39" s="911"/>
      <c r="I39" s="911"/>
      <c r="J39" s="911"/>
      <c r="K39" s="911"/>
      <c r="L39" s="911"/>
      <c r="M39" s="192" t="e">
        <f>#REF!</f>
        <v>#REF!</v>
      </c>
      <c r="N39" s="1170" t="e">
        <f>#REF!</f>
        <v>#REF!</v>
      </c>
      <c r="O39" s="1171"/>
      <c r="P39" s="1171"/>
      <c r="Q39" s="1171"/>
      <c r="R39" s="1171"/>
      <c r="S39" s="1171"/>
      <c r="T39" s="1171"/>
      <c r="U39" s="1171"/>
      <c r="V39" s="1171"/>
      <c r="W39" s="1171"/>
      <c r="X39" s="1171"/>
      <c r="Y39" s="1171"/>
      <c r="Z39" s="1171"/>
      <c r="AA39" s="384" t="e">
        <f>#REF!</f>
        <v>#REF!</v>
      </c>
      <c r="AB39" s="384"/>
      <c r="AC39" s="384"/>
      <c r="AD39" s="384"/>
      <c r="AE39" s="384"/>
      <c r="AF39" s="384"/>
      <c r="AG39" s="411"/>
    </row>
    <row r="40" spans="1:35" ht="25.5" customHeight="1">
      <c r="A40" s="329" t="e">
        <f>#REF!</f>
        <v>#REF!</v>
      </c>
      <c r="B40" s="911" t="e">
        <f>#REF!</f>
        <v>#REF!</v>
      </c>
      <c r="C40" s="911"/>
      <c r="D40" s="911"/>
      <c r="E40" s="911"/>
      <c r="F40" s="911"/>
      <c r="G40" s="911"/>
      <c r="H40" s="911"/>
      <c r="I40" s="911"/>
      <c r="J40" s="911"/>
      <c r="K40" s="911"/>
      <c r="L40" s="911"/>
      <c r="M40" s="192" t="e">
        <f>#REF!</f>
        <v>#REF!</v>
      </c>
      <c r="N40" s="1170" t="e">
        <f>#REF!</f>
        <v>#REF!</v>
      </c>
      <c r="O40" s="1171"/>
      <c r="P40" s="1171"/>
      <c r="Q40" s="1171"/>
      <c r="R40" s="1171"/>
      <c r="S40" s="1171"/>
      <c r="T40" s="1171"/>
      <c r="U40" s="1171"/>
      <c r="V40" s="1171"/>
      <c r="W40" s="1171"/>
      <c r="X40" s="1171"/>
      <c r="Y40" s="1171"/>
      <c r="Z40" s="1171"/>
      <c r="AA40" s="384" t="e">
        <f>#REF!</f>
        <v>#REF!</v>
      </c>
      <c r="AB40" s="414"/>
      <c r="AC40" s="414"/>
      <c r="AD40" s="414"/>
      <c r="AE40" s="414"/>
      <c r="AF40" s="414"/>
      <c r="AG40" s="415"/>
    </row>
    <row r="41" spans="1:35" ht="25.5" customHeight="1">
      <c r="A41" s="329" t="e">
        <f>#REF!</f>
        <v>#REF!</v>
      </c>
      <c r="B41" s="911" t="e">
        <f>#REF!</f>
        <v>#REF!</v>
      </c>
      <c r="C41" s="911"/>
      <c r="D41" s="911"/>
      <c r="E41" s="911"/>
      <c r="F41" s="911"/>
      <c r="G41" s="911"/>
      <c r="H41" s="911"/>
      <c r="I41" s="911"/>
      <c r="J41" s="911"/>
      <c r="K41" s="911"/>
      <c r="L41" s="911"/>
      <c r="M41" s="192" t="e">
        <f>#REF!</f>
        <v>#REF!</v>
      </c>
      <c r="N41" s="1170" t="e">
        <f>#REF!</f>
        <v>#REF!</v>
      </c>
      <c r="O41" s="1171"/>
      <c r="P41" s="1171"/>
      <c r="Q41" s="1171"/>
      <c r="R41" s="1171"/>
      <c r="S41" s="1171"/>
      <c r="T41" s="1171"/>
      <c r="U41" s="1171"/>
      <c r="V41" s="1171"/>
      <c r="W41" s="1171"/>
      <c r="X41" s="1171"/>
      <c r="Y41" s="1171"/>
      <c r="Z41" s="1171"/>
      <c r="AA41" s="384" t="e">
        <f>#REF!</f>
        <v>#REF!</v>
      </c>
      <c r="AB41" s="384"/>
      <c r="AC41" s="384"/>
      <c r="AD41" s="384"/>
      <c r="AE41" s="384"/>
      <c r="AF41" s="384"/>
      <c r="AG41" s="411"/>
    </row>
    <row r="42" spans="1:35" ht="25.5" customHeight="1" thickBot="1">
      <c r="A42" s="329" t="e">
        <f>#REF!</f>
        <v>#REF!</v>
      </c>
      <c r="B42" s="911" t="e">
        <f>#REF!</f>
        <v>#REF!</v>
      </c>
      <c r="C42" s="911"/>
      <c r="D42" s="911"/>
      <c r="E42" s="911"/>
      <c r="F42" s="911"/>
      <c r="G42" s="911"/>
      <c r="H42" s="911"/>
      <c r="I42" s="911"/>
      <c r="J42" s="911"/>
      <c r="K42" s="911"/>
      <c r="L42" s="911"/>
      <c r="M42" s="192" t="e">
        <f>#REF!</f>
        <v>#REF!</v>
      </c>
      <c r="N42" s="1165" t="e">
        <f>#REF!</f>
        <v>#REF!</v>
      </c>
      <c r="O42" s="1166"/>
      <c r="P42" s="1166"/>
      <c r="Q42" s="1166"/>
      <c r="R42" s="1166"/>
      <c r="S42" s="1166"/>
      <c r="T42" s="1166"/>
      <c r="U42" s="1166"/>
      <c r="V42" s="1166"/>
      <c r="W42" s="1166"/>
      <c r="X42" s="1166"/>
      <c r="Y42" s="1166"/>
      <c r="Z42" s="1166"/>
      <c r="AA42" s="384" t="e">
        <f>#REF!</f>
        <v>#REF!</v>
      </c>
      <c r="AB42" s="384"/>
      <c r="AC42" s="384"/>
      <c r="AD42" s="384"/>
      <c r="AE42" s="384"/>
      <c r="AF42" s="384"/>
      <c r="AG42" s="411"/>
    </row>
    <row r="43" spans="1:35" ht="25.5" customHeight="1">
      <c r="A43" s="860" t="e">
        <f>#REF!</f>
        <v>#REF!</v>
      </c>
      <c r="B43" s="861"/>
      <c r="C43" s="861"/>
      <c r="D43" s="861"/>
      <c r="E43" s="861"/>
      <c r="F43" s="861"/>
      <c r="G43" s="861"/>
      <c r="H43" s="861"/>
      <c r="I43" s="861"/>
      <c r="J43" s="861"/>
      <c r="K43" s="861"/>
      <c r="L43" s="861"/>
      <c r="M43" s="861"/>
      <c r="N43" s="861"/>
      <c r="O43" s="861"/>
      <c r="P43" s="861"/>
      <c r="Q43" s="861"/>
      <c r="R43" s="861"/>
      <c r="S43" s="251" t="e">
        <f>#REF!</f>
        <v>#REF!</v>
      </c>
      <c r="T43" s="251" t="e">
        <f>#REF!</f>
        <v>#REF!</v>
      </c>
      <c r="U43" s="251" t="e">
        <f>#REF!</f>
        <v>#REF!</v>
      </c>
      <c r="V43" s="251" t="e">
        <f>#REF!</f>
        <v>#REF!</v>
      </c>
      <c r="W43" s="251" t="e">
        <f>#REF!</f>
        <v>#REF!</v>
      </c>
      <c r="X43" s="251" t="e">
        <f>#REF!</f>
        <v>#REF!</v>
      </c>
      <c r="Y43" s="251" t="e">
        <f>#REF!</f>
        <v>#REF!</v>
      </c>
      <c r="Z43" s="251" t="e">
        <f>#REF!</f>
        <v>#REF!</v>
      </c>
      <c r="AA43" s="251" t="e">
        <f>#REF!</f>
        <v>#REF!</v>
      </c>
      <c r="AB43" s="251" t="e">
        <f>#REF!</f>
        <v>#REF!</v>
      </c>
      <c r="AC43" s="251" t="e">
        <f>#REF!</f>
        <v>#REF!</v>
      </c>
      <c r="AD43" s="251" t="e">
        <f>#REF!</f>
        <v>#REF!</v>
      </c>
      <c r="AE43" s="251" t="e">
        <f>#REF!</f>
        <v>#REF!</v>
      </c>
      <c r="AF43" s="251" t="e">
        <f>#REF!</f>
        <v>#REF!</v>
      </c>
      <c r="AG43" s="290" t="e">
        <f>#REF!</f>
        <v>#REF!</v>
      </c>
    </row>
    <row r="44" spans="1:35" ht="25.5" customHeight="1">
      <c r="A44" s="329" t="e">
        <f>#REF!</f>
        <v>#REF!</v>
      </c>
      <c r="B44" s="911" t="e">
        <f>#REF!</f>
        <v>#REF!</v>
      </c>
      <c r="C44" s="911"/>
      <c r="D44" s="911"/>
      <c r="E44" s="911"/>
      <c r="F44" s="911"/>
      <c r="G44" s="911"/>
      <c r="H44" s="911"/>
      <c r="I44" s="911"/>
      <c r="J44" s="911"/>
      <c r="K44" s="911"/>
      <c r="L44" s="911"/>
      <c r="M44" s="192" t="e">
        <f>#REF!</f>
        <v>#REF!</v>
      </c>
      <c r="N44" s="1297" t="e">
        <f>#REF!</f>
        <v>#REF!</v>
      </c>
      <c r="O44" s="1298"/>
      <c r="P44" s="1298"/>
      <c r="Q44" s="1298"/>
      <c r="R44" s="1298"/>
      <c r="S44" s="1298"/>
      <c r="T44" s="1298"/>
      <c r="U44" s="1298"/>
      <c r="V44" s="1298"/>
      <c r="W44" s="1298"/>
      <c r="X44" s="1298"/>
      <c r="Y44" s="1298"/>
      <c r="Z44" s="1298"/>
      <c r="AA44" s="384" t="e">
        <f>#REF!</f>
        <v>#REF!</v>
      </c>
      <c r="AB44" s="384" t="e">
        <f>#REF!</f>
        <v>#REF!</v>
      </c>
      <c r="AC44" s="384" t="e">
        <f>#REF!</f>
        <v>#REF!</v>
      </c>
      <c r="AD44" s="384" t="e">
        <f>#REF!</f>
        <v>#REF!</v>
      </c>
      <c r="AE44" s="384" t="e">
        <f>#REF!</f>
        <v>#REF!</v>
      </c>
      <c r="AF44" s="384" t="e">
        <f>#REF!</f>
        <v>#REF!</v>
      </c>
      <c r="AG44" s="411" t="e">
        <f>#REF!</f>
        <v>#REF!</v>
      </c>
    </row>
    <row r="45" spans="1:35" ht="25.5" customHeight="1">
      <c r="A45" s="329" t="e">
        <f>#REF!</f>
        <v>#REF!</v>
      </c>
      <c r="B45" s="911" t="e">
        <f>#REF!</f>
        <v>#REF!</v>
      </c>
      <c r="C45" s="911"/>
      <c r="D45" s="911"/>
      <c r="E45" s="911"/>
      <c r="F45" s="911"/>
      <c r="G45" s="911"/>
      <c r="H45" s="911"/>
      <c r="I45" s="911"/>
      <c r="J45" s="911"/>
      <c r="K45" s="911"/>
      <c r="L45" s="911"/>
      <c r="M45" s="192" t="e">
        <f>#REF!</f>
        <v>#REF!</v>
      </c>
      <c r="N45" s="1170" t="e">
        <f>#REF!</f>
        <v>#REF!</v>
      </c>
      <c r="O45" s="1171"/>
      <c r="P45" s="1116" t="e">
        <f>#REF!</f>
        <v>#REF!</v>
      </c>
      <c r="Q45" s="1116"/>
      <c r="R45" s="1116"/>
      <c r="S45" s="1116"/>
      <c r="T45" s="1116"/>
      <c r="U45" s="1171" t="e">
        <f>#REF!</f>
        <v>#REF!</v>
      </c>
      <c r="V45" s="1171"/>
      <c r="W45" s="1116" t="e">
        <f>#REF!</f>
        <v>#REF!</v>
      </c>
      <c r="X45" s="1116"/>
      <c r="Y45" s="1116"/>
      <c r="Z45" s="1116"/>
      <c r="AA45" s="1116"/>
      <c r="AB45" s="1290" t="e">
        <f>#REF!</f>
        <v>#REF!</v>
      </c>
      <c r="AC45" s="1290"/>
      <c r="AD45" s="1290"/>
      <c r="AE45" s="1116" t="e">
        <f>#REF!</f>
        <v>#REF!</v>
      </c>
      <c r="AF45" s="1116"/>
      <c r="AG45" s="1117"/>
    </row>
    <row r="46" spans="1:35" ht="25.5" customHeight="1">
      <c r="A46" s="329" t="e">
        <f>#REF!</f>
        <v>#REF!</v>
      </c>
      <c r="B46" s="911" t="e">
        <f>#REF!</f>
        <v>#REF!</v>
      </c>
      <c r="C46" s="911"/>
      <c r="D46" s="911"/>
      <c r="E46" s="911"/>
      <c r="F46" s="911"/>
      <c r="G46" s="911"/>
      <c r="H46" s="911"/>
      <c r="I46" s="911"/>
      <c r="J46" s="911"/>
      <c r="K46" s="911"/>
      <c r="L46" s="911"/>
      <c r="M46" s="192" t="e">
        <f>#REF!</f>
        <v>#REF!</v>
      </c>
      <c r="N46" s="1294" t="e">
        <f>#REF!</f>
        <v>#REF!</v>
      </c>
      <c r="O46" s="1295"/>
      <c r="P46" s="1295"/>
      <c r="Q46" s="1295"/>
      <c r="R46" s="1295"/>
      <c r="S46" s="1295"/>
      <c r="T46" s="1295"/>
      <c r="U46" s="1295"/>
      <c r="V46" s="1295"/>
      <c r="W46" s="1295"/>
      <c r="X46" s="1295"/>
      <c r="Y46" s="1295"/>
      <c r="Z46" s="1295"/>
      <c r="AA46" s="416" t="e">
        <f>#REF!</f>
        <v>#REF!</v>
      </c>
      <c r="AB46" s="416"/>
      <c r="AC46" s="416"/>
      <c r="AD46" s="416"/>
      <c r="AE46" s="416"/>
      <c r="AF46" s="416"/>
      <c r="AG46" s="417"/>
    </row>
    <row r="47" spans="1:35" ht="25.5" customHeight="1" thickBot="1">
      <c r="A47" s="329" t="e">
        <f>#REF!</f>
        <v>#REF!</v>
      </c>
      <c r="B47" s="1296" t="e">
        <f>#REF!</f>
        <v>#REF!</v>
      </c>
      <c r="C47" s="1296"/>
      <c r="D47" s="1296"/>
      <c r="E47" s="1296"/>
      <c r="F47" s="1296"/>
      <c r="G47" s="1296"/>
      <c r="H47" s="1296"/>
      <c r="I47" s="1296"/>
      <c r="J47" s="1296"/>
      <c r="K47" s="1296"/>
      <c r="L47" s="1296"/>
      <c r="M47" s="192" t="e">
        <f>#REF!</f>
        <v>#REF!</v>
      </c>
      <c r="N47" s="1165" t="e">
        <f>#REF!</f>
        <v>#REF!</v>
      </c>
      <c r="O47" s="1166"/>
      <c r="P47" s="1166"/>
      <c r="Q47" s="1166"/>
      <c r="R47" s="1166"/>
      <c r="S47" s="1166"/>
      <c r="T47" s="1166"/>
      <c r="U47" s="1166"/>
      <c r="V47" s="1166"/>
      <c r="W47" s="1166"/>
      <c r="X47" s="1166"/>
      <c r="Y47" s="1166"/>
      <c r="Z47" s="1166"/>
      <c r="AA47" s="384" t="e">
        <f>#REF!</f>
        <v>#REF!</v>
      </c>
      <c r="AB47" s="384"/>
      <c r="AC47" s="384"/>
      <c r="AD47" s="384"/>
      <c r="AE47" s="384"/>
      <c r="AF47" s="384"/>
      <c r="AG47" s="411"/>
    </row>
    <row r="48" spans="1:35" ht="25.5" customHeight="1">
      <c r="A48" s="860" t="e">
        <f>#REF!</f>
        <v>#REF!</v>
      </c>
      <c r="B48" s="861"/>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251" t="e">
        <f>#REF!</f>
        <v>#REF!</v>
      </c>
      <c r="AE48" s="251" t="e">
        <f>#REF!</f>
        <v>#REF!</v>
      </c>
      <c r="AF48" s="251" t="e">
        <f>#REF!</f>
        <v>#REF!</v>
      </c>
      <c r="AG48" s="290" t="e">
        <f>#REF!</f>
        <v>#REF!</v>
      </c>
    </row>
    <row r="49" spans="1:33" ht="25.5" customHeight="1">
      <c r="A49" s="329" t="e">
        <f>#REF!</f>
        <v>#REF!</v>
      </c>
      <c r="B49" s="911" t="e">
        <f>#REF!</f>
        <v>#REF!</v>
      </c>
      <c r="C49" s="911"/>
      <c r="D49" s="911"/>
      <c r="E49" s="911"/>
      <c r="F49" s="911"/>
      <c r="G49" s="911"/>
      <c r="H49" s="911"/>
      <c r="I49" s="911"/>
      <c r="J49" s="911"/>
      <c r="K49" s="911"/>
      <c r="L49" s="911"/>
      <c r="M49" s="359" t="e">
        <f>#REF!</f>
        <v>#REF!</v>
      </c>
      <c r="N49" s="1121" t="e">
        <f>#REF!</f>
        <v>#REF!</v>
      </c>
      <c r="O49" s="1122"/>
      <c r="P49" s="1122"/>
      <c r="Q49" s="1122"/>
      <c r="R49" s="1122"/>
      <c r="S49" s="1122"/>
      <c r="T49" s="1122"/>
      <c r="U49" s="1122"/>
      <c r="V49" s="1122"/>
      <c r="W49" s="1122"/>
      <c r="X49" s="1122"/>
      <c r="Y49" s="1122"/>
      <c r="Z49" s="1122"/>
      <c r="AA49" s="1122"/>
      <c r="AB49" s="1122"/>
      <c r="AC49" s="1122"/>
      <c r="AD49" s="1122"/>
      <c r="AE49" s="1122"/>
      <c r="AF49" s="1122"/>
      <c r="AG49" s="1178"/>
    </row>
    <row r="50" spans="1:33" ht="25.5" customHeight="1">
      <c r="A50" s="329" t="e">
        <f>#REF!</f>
        <v>#REF!</v>
      </c>
      <c r="B50" s="1300" t="e">
        <f>#REF!</f>
        <v>#REF!</v>
      </c>
      <c r="C50" s="1300"/>
      <c r="D50" s="1300"/>
      <c r="E50" s="1300"/>
      <c r="F50" s="1300"/>
      <c r="G50" s="1300"/>
      <c r="H50" s="1300"/>
      <c r="I50" s="1300"/>
      <c r="J50" s="1300"/>
      <c r="K50" s="1300"/>
      <c r="L50" s="1300"/>
      <c r="M50" s="359" t="e">
        <f>#REF!</f>
        <v>#REF!</v>
      </c>
      <c r="N50" s="1170" t="e">
        <f>#REF!</f>
        <v>#REF!</v>
      </c>
      <c r="O50" s="1171"/>
      <c r="P50" s="1171"/>
      <c r="Q50" s="1171"/>
      <c r="R50" s="1171"/>
      <c r="S50" s="1171"/>
      <c r="T50" s="1171"/>
      <c r="U50" s="1171"/>
      <c r="V50" s="1171"/>
      <c r="W50" s="1171"/>
      <c r="X50" s="1171"/>
      <c r="Y50" s="1171"/>
      <c r="Z50" s="1171"/>
      <c r="AA50" s="384" t="e">
        <f>#REF!</f>
        <v>#REF!</v>
      </c>
      <c r="AB50" s="399"/>
      <c r="AC50" s="399"/>
      <c r="AD50" s="399"/>
      <c r="AE50" s="399"/>
      <c r="AF50" s="399"/>
      <c r="AG50" s="418"/>
    </row>
    <row r="51" spans="1:33" ht="25.5" customHeight="1">
      <c r="A51" s="244" t="e">
        <f>#REF!</f>
        <v>#REF!</v>
      </c>
      <c r="B51" s="666" t="e">
        <f>#REF!</f>
        <v>#REF!</v>
      </c>
      <c r="C51" s="666"/>
      <c r="D51" s="666"/>
      <c r="E51" s="666"/>
      <c r="F51" s="666"/>
      <c r="G51" s="666"/>
      <c r="H51" s="666"/>
      <c r="I51" s="666"/>
      <c r="J51" s="666"/>
      <c r="K51" s="666"/>
      <c r="L51" s="666"/>
      <c r="M51" s="196" t="e">
        <f>#REF!</f>
        <v>#REF!</v>
      </c>
      <c r="N51" s="1121" t="e">
        <f>#REF!</f>
        <v>#REF!</v>
      </c>
      <c r="O51" s="1122"/>
      <c r="P51" s="1122"/>
      <c r="Q51" s="1122"/>
      <c r="R51" s="1122"/>
      <c r="S51" s="1122"/>
      <c r="T51" s="1122"/>
      <c r="U51" s="1122"/>
      <c r="V51" s="1122"/>
      <c r="W51" s="1122"/>
      <c r="X51" s="1122"/>
      <c r="Y51" s="1122"/>
      <c r="Z51" s="1122"/>
      <c r="AA51" s="1122"/>
      <c r="AB51" s="1122"/>
      <c r="AC51" s="1122"/>
      <c r="AD51" s="1122"/>
      <c r="AE51" s="1122"/>
      <c r="AF51" s="1122"/>
      <c r="AG51" s="1178"/>
    </row>
    <row r="52" spans="1:33" ht="25.5" customHeight="1">
      <c r="A52" s="371" t="e">
        <f>#REF!</f>
        <v>#REF!</v>
      </c>
      <c r="B52" s="365" t="e">
        <f>#REF!</f>
        <v>#REF!</v>
      </c>
      <c r="C52" s="370"/>
      <c r="D52" s="370"/>
      <c r="E52" s="370"/>
      <c r="F52" s="370"/>
      <c r="G52" s="370"/>
      <c r="H52" s="370"/>
      <c r="I52" s="370"/>
      <c r="J52" s="370"/>
      <c r="K52" s="370"/>
      <c r="L52" s="370"/>
      <c r="M52" s="370"/>
      <c r="N52" s="363"/>
      <c r="O52" s="363"/>
      <c r="P52" s="363"/>
      <c r="Q52" s="363"/>
      <c r="R52" s="363"/>
      <c r="S52" s="363"/>
      <c r="T52" s="363"/>
      <c r="U52" s="363"/>
      <c r="V52" s="363"/>
      <c r="W52" s="363"/>
      <c r="X52" s="363"/>
      <c r="Y52" s="363"/>
      <c r="Z52" s="363"/>
      <c r="AA52" s="363"/>
      <c r="AB52" s="363"/>
      <c r="AC52" s="363"/>
      <c r="AD52" s="363"/>
      <c r="AE52" s="363"/>
      <c r="AF52" s="363"/>
      <c r="AG52" s="362"/>
    </row>
    <row r="53" spans="1:33" ht="25.5" customHeight="1">
      <c r="A53" s="361" t="e">
        <f>#REF!</f>
        <v>#REF!</v>
      </c>
      <c r="B53" s="369" t="e">
        <f>#REF!</f>
        <v>#REF!</v>
      </c>
      <c r="C53" s="862" t="e">
        <f>#REF!</f>
        <v>#REF!</v>
      </c>
      <c r="D53" s="862"/>
      <c r="E53" s="862"/>
      <c r="F53" s="862"/>
      <c r="G53" s="862"/>
      <c r="H53" s="862"/>
      <c r="I53" s="862"/>
      <c r="J53" s="862"/>
      <c r="K53" s="862"/>
      <c r="L53" s="862"/>
      <c r="M53" s="309" t="e">
        <f>#REF!</f>
        <v>#REF!</v>
      </c>
      <c r="N53" s="1121" t="e">
        <f>#REF!</f>
        <v>#REF!</v>
      </c>
      <c r="O53" s="1122"/>
      <c r="P53" s="1122"/>
      <c r="Q53" s="1122"/>
      <c r="R53" s="1122"/>
      <c r="S53" s="1122"/>
      <c r="T53" s="1122"/>
      <c r="U53" s="1122"/>
      <c r="V53" s="1122"/>
      <c r="W53" s="1122"/>
      <c r="X53" s="1122"/>
      <c r="Y53" s="1122"/>
      <c r="Z53" s="1122"/>
      <c r="AA53" s="1122"/>
      <c r="AB53" s="1122"/>
      <c r="AC53" s="1122"/>
      <c r="AD53" s="1122"/>
      <c r="AE53" s="1122"/>
      <c r="AF53" s="1122"/>
      <c r="AG53" s="1178"/>
    </row>
    <row r="54" spans="1:33" ht="25.5" customHeight="1" thickBot="1">
      <c r="A54" s="361" t="e">
        <f>#REF!</f>
        <v>#REF!</v>
      </c>
      <c r="B54" s="369" t="e">
        <f>#REF!</f>
        <v>#REF!</v>
      </c>
      <c r="C54" s="862" t="e">
        <f>#REF!</f>
        <v>#REF!</v>
      </c>
      <c r="D54" s="862"/>
      <c r="E54" s="862"/>
      <c r="F54" s="862"/>
      <c r="G54" s="862"/>
      <c r="H54" s="862"/>
      <c r="I54" s="862"/>
      <c r="J54" s="862"/>
      <c r="K54" s="862"/>
      <c r="L54" s="862"/>
      <c r="M54" s="192" t="e">
        <f>#REF!</f>
        <v>#REF!</v>
      </c>
      <c r="N54" s="1170" t="e">
        <f>#REF!</f>
        <v>#REF!</v>
      </c>
      <c r="O54" s="1171"/>
      <c r="P54" s="1171"/>
      <c r="Q54" s="1171"/>
      <c r="R54" s="1171"/>
      <c r="S54" s="1171"/>
      <c r="T54" s="1171"/>
      <c r="U54" s="1171"/>
      <c r="V54" s="1171"/>
      <c r="W54" s="1171"/>
      <c r="X54" s="1171"/>
      <c r="Y54" s="1171"/>
      <c r="Z54" s="1171"/>
      <c r="AA54" s="384" t="e">
        <f>#REF!</f>
        <v>#REF!</v>
      </c>
      <c r="AB54" s="384"/>
      <c r="AC54" s="384"/>
      <c r="AD54" s="384"/>
      <c r="AE54" s="384"/>
      <c r="AF54" s="384"/>
      <c r="AG54" s="411"/>
    </row>
    <row r="55" spans="1:33" ht="25.5" customHeight="1">
      <c r="A55" s="811" t="e">
        <f>#REF!</f>
        <v>#REF!</v>
      </c>
      <c r="B55" s="812"/>
      <c r="C55" s="812"/>
      <c r="D55" s="812"/>
      <c r="E55" s="812"/>
      <c r="F55" s="812"/>
      <c r="G55" s="812"/>
      <c r="H55" s="812"/>
      <c r="I55" s="812"/>
      <c r="J55" s="812"/>
      <c r="K55" s="812"/>
      <c r="L55" s="812"/>
      <c r="M55" s="812"/>
      <c r="N55" s="812"/>
      <c r="O55" s="812"/>
      <c r="P55" s="812"/>
      <c r="Q55" s="812"/>
      <c r="R55" s="812"/>
      <c r="S55" s="812"/>
      <c r="T55" s="812"/>
      <c r="U55" s="812"/>
      <c r="V55" s="812"/>
      <c r="W55" s="313" t="e">
        <f>#REF!</f>
        <v>#REF!</v>
      </c>
      <c r="X55" s="313" t="e">
        <f>#REF!</f>
        <v>#REF!</v>
      </c>
      <c r="Y55" s="313" t="e">
        <f>#REF!</f>
        <v>#REF!</v>
      </c>
      <c r="Z55" s="313" t="e">
        <f>#REF!</f>
        <v>#REF!</v>
      </c>
      <c r="AA55" s="313" t="e">
        <f>#REF!</f>
        <v>#REF!</v>
      </c>
      <c r="AB55" s="312" t="e">
        <f>#REF!</f>
        <v>#REF!</v>
      </c>
      <c r="AC55" s="312" t="e">
        <f>#REF!</f>
        <v>#REF!</v>
      </c>
      <c r="AD55" s="312" t="e">
        <f>#REF!</f>
        <v>#REF!</v>
      </c>
      <c r="AE55" s="312" t="e">
        <f>#REF!</f>
        <v>#REF!</v>
      </c>
      <c r="AF55" s="312" t="e">
        <f>#REF!</f>
        <v>#REF!</v>
      </c>
      <c r="AG55" s="261" t="e">
        <f>#REF!</f>
        <v>#REF!</v>
      </c>
    </row>
    <row r="56" spans="1:33" ht="25.5" customHeight="1">
      <c r="A56" s="419" t="e">
        <f>#REF!</f>
        <v>#REF!</v>
      </c>
      <c r="B56" s="1299" t="e">
        <f>#REF!</f>
        <v>#REF!</v>
      </c>
      <c r="C56" s="1299"/>
      <c r="D56" s="1299"/>
      <c r="E56" s="1299"/>
      <c r="F56" s="1299"/>
      <c r="G56" s="1299"/>
      <c r="H56" s="1299"/>
      <c r="I56" s="1299"/>
      <c r="J56" s="1299"/>
      <c r="K56" s="1299"/>
      <c r="L56" s="1299"/>
      <c r="M56" s="1299"/>
      <c r="N56" s="1299"/>
      <c r="O56" s="1299"/>
      <c r="P56" s="1299"/>
      <c r="Q56" s="1299"/>
      <c r="R56" s="1299"/>
      <c r="S56" s="1299"/>
      <c r="T56" s="1299"/>
      <c r="U56" s="1299"/>
      <c r="V56" s="1299"/>
      <c r="W56" s="1299"/>
      <c r="X56" s="1299"/>
      <c r="Y56" s="1299"/>
      <c r="Z56" s="420" t="e">
        <f>#REF!</f>
        <v>#REF!</v>
      </c>
      <c r="AA56" s="420" t="e">
        <f>#REF!</f>
        <v>#REF!</v>
      </c>
      <c r="AB56" s="421" t="e">
        <f>#REF!</f>
        <v>#REF!</v>
      </c>
      <c r="AC56" s="421" t="e">
        <f>#REF!</f>
        <v>#REF!</v>
      </c>
      <c r="AD56" s="421" t="e">
        <f>#REF!</f>
        <v>#REF!</v>
      </c>
      <c r="AE56" s="421" t="e">
        <f>#REF!</f>
        <v>#REF!</v>
      </c>
      <c r="AF56" s="421" t="e">
        <f>#REF!</f>
        <v>#REF!</v>
      </c>
      <c r="AG56" s="422" t="e">
        <f>#REF!</f>
        <v>#REF!</v>
      </c>
    </row>
    <row r="57" spans="1:33" ht="25.5" customHeight="1">
      <c r="A57" s="1150" t="e">
        <f>#REF!</f>
        <v>#REF!</v>
      </c>
      <c r="B57" s="1151"/>
      <c r="C57" s="1151"/>
      <c r="D57" s="1151"/>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51"/>
      <c r="AA57" s="1151"/>
      <c r="AB57" s="1151"/>
      <c r="AC57" s="1151"/>
      <c r="AD57" s="1151"/>
      <c r="AE57" s="1151"/>
      <c r="AF57" s="1151"/>
      <c r="AG57" s="1152"/>
    </row>
    <row r="58" spans="1:33" ht="25.5" customHeight="1">
      <c r="A58" s="1150"/>
      <c r="B58" s="1151"/>
      <c r="C58" s="1151"/>
      <c r="D58" s="1151"/>
      <c r="E58" s="1151"/>
      <c r="F58" s="1151"/>
      <c r="G58" s="1151"/>
      <c r="H58" s="1151"/>
      <c r="I58" s="1151"/>
      <c r="J58" s="1151"/>
      <c r="K58" s="1151"/>
      <c r="L58" s="1151"/>
      <c r="M58" s="1151"/>
      <c r="N58" s="1151"/>
      <c r="O58" s="1151"/>
      <c r="P58" s="1151"/>
      <c r="Q58" s="1151"/>
      <c r="R58" s="1151"/>
      <c r="S58" s="1151"/>
      <c r="T58" s="1151"/>
      <c r="U58" s="1151"/>
      <c r="V58" s="1151"/>
      <c r="W58" s="1151"/>
      <c r="X58" s="1151"/>
      <c r="Y58" s="1151"/>
      <c r="Z58" s="1151"/>
      <c r="AA58" s="1151"/>
      <c r="AB58" s="1151"/>
      <c r="AC58" s="1151"/>
      <c r="AD58" s="1151"/>
      <c r="AE58" s="1151"/>
      <c r="AF58" s="1151"/>
      <c r="AG58" s="1152"/>
    </row>
    <row r="59" spans="1:33" ht="25.5" customHeight="1" thickBot="1">
      <c r="A59" s="1153"/>
      <c r="B59" s="1154"/>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5"/>
    </row>
    <row r="60" spans="1:33" ht="25.5" customHeight="1">
      <c r="A60" s="808" t="e">
        <f>#REF!</f>
        <v>#REF!</v>
      </c>
      <c r="B60" s="809"/>
      <c r="C60" s="809"/>
      <c r="D60" s="809"/>
      <c r="E60" s="809"/>
      <c r="F60" s="809"/>
      <c r="G60" s="809"/>
      <c r="H60" s="809"/>
      <c r="I60" s="809"/>
      <c r="J60" s="809"/>
      <c r="K60" s="809"/>
      <c r="L60" s="809"/>
      <c r="M60" s="809"/>
      <c r="N60" s="809"/>
      <c r="O60" s="809"/>
      <c r="P60" s="809"/>
      <c r="Q60" s="809"/>
      <c r="R60" s="809"/>
      <c r="S60" s="809"/>
      <c r="T60" s="809"/>
      <c r="U60" s="809"/>
      <c r="V60" s="809"/>
      <c r="W60" s="318" t="e">
        <f>#REF!</f>
        <v>#REF!</v>
      </c>
      <c r="X60" s="318" t="e">
        <f>#REF!</f>
        <v>#REF!</v>
      </c>
      <c r="Y60" s="318" t="e">
        <f>#REF!</f>
        <v>#REF!</v>
      </c>
      <c r="Z60" s="318" t="e">
        <f>#REF!</f>
        <v>#REF!</v>
      </c>
      <c r="AA60" s="318" t="e">
        <f>#REF!</f>
        <v>#REF!</v>
      </c>
      <c r="AB60" s="218" t="e">
        <f>#REF!</f>
        <v>#REF!</v>
      </c>
      <c r="AC60" s="218" t="e">
        <f>#REF!</f>
        <v>#REF!</v>
      </c>
      <c r="AD60" s="218" t="e">
        <f>#REF!</f>
        <v>#REF!</v>
      </c>
      <c r="AE60" s="218" t="e">
        <f>#REF!</f>
        <v>#REF!</v>
      </c>
      <c r="AF60" s="218" t="e">
        <f>#REF!</f>
        <v>#REF!</v>
      </c>
      <c r="AG60" s="317" t="e">
        <f>#REF!</f>
        <v>#REF!</v>
      </c>
    </row>
    <row r="61" spans="1:33" ht="25.5" customHeight="1">
      <c r="A61" s="248" t="e">
        <f>#REF!</f>
        <v>#REF!</v>
      </c>
      <c r="B61" s="303" t="e">
        <f>#REF!</f>
        <v>#REF!</v>
      </c>
      <c r="C61" s="304" t="e">
        <f>#REF!</f>
        <v>#REF!</v>
      </c>
      <c r="D61" s="1056" t="e">
        <f>#REF!</f>
        <v>#REF!</v>
      </c>
      <c r="E61" s="1057"/>
      <c r="F61" s="1057"/>
      <c r="G61" s="1057"/>
      <c r="H61" s="1057"/>
      <c r="I61" s="1057"/>
      <c r="J61" s="1057"/>
      <c r="K61" s="1057"/>
      <c r="L61" s="1057"/>
      <c r="M61" s="1057"/>
      <c r="N61" s="1057"/>
      <c r="O61" s="1057"/>
      <c r="P61" s="1057"/>
      <c r="Q61" s="1057"/>
      <c r="R61" s="1057"/>
      <c r="S61" s="1057"/>
      <c r="T61" s="1057"/>
      <c r="U61" s="1058"/>
      <c r="V61" s="1059" t="e">
        <f>#REF!</f>
        <v>#REF!</v>
      </c>
      <c r="W61" s="1060"/>
      <c r="X61" s="1060"/>
      <c r="Y61" s="1060"/>
      <c r="Z61" s="1060"/>
      <c r="AA61" s="1061"/>
      <c r="AB61" s="205" t="e">
        <f>#REF!</f>
        <v>#REF!</v>
      </c>
      <c r="AC61" s="1" t="e">
        <f>#REF!</f>
        <v>#REF!</v>
      </c>
      <c r="AD61" s="1" t="e">
        <f>#REF!</f>
        <v>#REF!</v>
      </c>
      <c r="AE61" s="1" t="e">
        <f>#REF!</f>
        <v>#REF!</v>
      </c>
      <c r="AF61" s="1" t="e">
        <f>#REF!</f>
        <v>#REF!</v>
      </c>
      <c r="AG61" s="1" t="e">
        <f>#REF!</f>
        <v>#REF!</v>
      </c>
    </row>
    <row r="62" spans="1:33" ht="25.5" customHeight="1">
      <c r="A62" s="248" t="e">
        <f>#REF!</f>
        <v>#REF!</v>
      </c>
      <c r="B62" s="303" t="e">
        <f>#REF!</f>
        <v>#REF!</v>
      </c>
      <c r="C62" s="304" t="e">
        <f>#REF!</f>
        <v>#REF!</v>
      </c>
      <c r="D62" s="1056" t="e">
        <f>#REF!</f>
        <v>#REF!</v>
      </c>
      <c r="E62" s="1058"/>
      <c r="F62" s="1056" t="e">
        <f>#REF!</f>
        <v>#REF!</v>
      </c>
      <c r="G62" s="1058"/>
      <c r="H62" s="1056" t="e">
        <f>#REF!</f>
        <v>#REF!</v>
      </c>
      <c r="I62" s="1058"/>
      <c r="J62" s="1056" t="e">
        <f>#REF!</f>
        <v>#REF!</v>
      </c>
      <c r="K62" s="1058"/>
      <c r="L62" s="1056" t="e">
        <f>#REF!</f>
        <v>#REF!</v>
      </c>
      <c r="M62" s="1058"/>
      <c r="N62" s="1056" t="e">
        <f>#REF!</f>
        <v>#REF!</v>
      </c>
      <c r="O62" s="1058"/>
      <c r="P62" s="1059" t="e">
        <f>#REF!</f>
        <v>#REF!</v>
      </c>
      <c r="Q62" s="1061"/>
      <c r="R62" s="1059" t="e">
        <f>#REF!</f>
        <v>#REF!</v>
      </c>
      <c r="S62" s="1061"/>
      <c r="T62" s="1059" t="e">
        <f>#REF!</f>
        <v>#REF!</v>
      </c>
      <c r="U62" s="1061"/>
      <c r="V62" s="1059" t="e">
        <f>#REF!</f>
        <v>#REF!</v>
      </c>
      <c r="W62" s="1061"/>
      <c r="X62" s="1056" t="e">
        <f>#REF!</f>
        <v>#REF!</v>
      </c>
      <c r="Y62" s="1058"/>
      <c r="Z62" s="1056" t="e">
        <f>#REF!</f>
        <v>#REF!</v>
      </c>
      <c r="AA62" s="1058"/>
      <c r="AB62" s="377" t="e">
        <f>#REF!</f>
        <v>#REF!</v>
      </c>
      <c r="AC62" s="1" t="e">
        <f>#REF!</f>
        <v>#REF!</v>
      </c>
      <c r="AD62" s="1" t="e">
        <f>#REF!</f>
        <v>#REF!</v>
      </c>
      <c r="AE62" s="1" t="e">
        <f>#REF!</f>
        <v>#REF!</v>
      </c>
      <c r="AF62" s="1" t="e">
        <f>#REF!</f>
        <v>#REF!</v>
      </c>
      <c r="AG62" s="1" t="e">
        <f>#REF!</f>
        <v>#REF!</v>
      </c>
    </row>
    <row r="63" spans="1:33" ht="40.5" customHeight="1">
      <c r="A63" s="248" t="e">
        <f>#REF!</f>
        <v>#REF!</v>
      </c>
      <c r="B63" s="303" t="e">
        <f>#REF!</f>
        <v>#REF!</v>
      </c>
      <c r="C63" s="304" t="e">
        <f>#REF!</f>
        <v>#REF!</v>
      </c>
      <c r="D63" s="1195" t="e">
        <f>#REF!</f>
        <v>#REF!</v>
      </c>
      <c r="E63" s="1196"/>
      <c r="F63" s="1195" t="e">
        <f>#REF!</f>
        <v>#REF!</v>
      </c>
      <c r="G63" s="1196"/>
      <c r="H63" s="1195" t="e">
        <f>#REF!</f>
        <v>#REF!</v>
      </c>
      <c r="I63" s="1196"/>
      <c r="J63" s="1195" t="e">
        <f>#REF!</f>
        <v>#REF!</v>
      </c>
      <c r="K63" s="1196"/>
      <c r="L63" s="1195" t="e">
        <f>#REF!</f>
        <v>#REF!</v>
      </c>
      <c r="M63" s="1196"/>
      <c r="N63" s="1195" t="e">
        <f>#REF!</f>
        <v>#REF!</v>
      </c>
      <c r="O63" s="1196"/>
      <c r="P63" s="1195" t="e">
        <f>#REF!</f>
        <v>#REF!</v>
      </c>
      <c r="Q63" s="1196"/>
      <c r="R63" s="1195" t="e">
        <f>#REF!</f>
        <v>#REF!</v>
      </c>
      <c r="S63" s="1196"/>
      <c r="T63" s="1195" t="e">
        <f>#REF!</f>
        <v>#REF!</v>
      </c>
      <c r="U63" s="1196"/>
      <c r="V63" s="1195" t="e">
        <f>#REF!</f>
        <v>#REF!</v>
      </c>
      <c r="W63" s="1196"/>
      <c r="X63" s="1195" t="e">
        <f>#REF!</f>
        <v>#REF!</v>
      </c>
      <c r="Y63" s="1196"/>
      <c r="Z63" s="1195" t="e">
        <f>#REF!</f>
        <v>#REF!</v>
      </c>
      <c r="AA63" s="1196"/>
      <c r="AB63" s="377" t="e">
        <f>#REF!</f>
        <v>#REF!</v>
      </c>
      <c r="AC63" s="1" t="e">
        <f>#REF!</f>
        <v>#REF!</v>
      </c>
      <c r="AD63" s="1" t="e">
        <f>#REF!</f>
        <v>#REF!</v>
      </c>
      <c r="AE63" s="1" t="e">
        <f>#REF!</f>
        <v>#REF!</v>
      </c>
      <c r="AF63" s="1" t="e">
        <f>#REF!</f>
        <v>#REF!</v>
      </c>
      <c r="AG63" s="1" t="e">
        <f>#REF!</f>
        <v>#REF!</v>
      </c>
    </row>
    <row r="64" spans="1:33" ht="40.5" customHeight="1">
      <c r="A64" s="248" t="e">
        <f>#REF!</f>
        <v>#REF!</v>
      </c>
      <c r="B64" s="303" t="e">
        <f>#REF!</f>
        <v>#REF!</v>
      </c>
      <c r="C64" s="304" t="e">
        <f>#REF!</f>
        <v>#REF!</v>
      </c>
      <c r="D64" s="1199"/>
      <c r="E64" s="1200"/>
      <c r="F64" s="1199"/>
      <c r="G64" s="1200"/>
      <c r="H64" s="1199"/>
      <c r="I64" s="1200"/>
      <c r="J64" s="1199"/>
      <c r="K64" s="1200"/>
      <c r="L64" s="1199"/>
      <c r="M64" s="1200"/>
      <c r="N64" s="1199"/>
      <c r="O64" s="1200"/>
      <c r="P64" s="1199"/>
      <c r="Q64" s="1200"/>
      <c r="R64" s="1199"/>
      <c r="S64" s="1200"/>
      <c r="T64" s="1199"/>
      <c r="U64" s="1200"/>
      <c r="V64" s="1199"/>
      <c r="W64" s="1200"/>
      <c r="X64" s="1199"/>
      <c r="Y64" s="1200"/>
      <c r="Z64" s="1199"/>
      <c r="AA64" s="1200"/>
      <c r="AB64" s="377" t="e">
        <f>#REF!</f>
        <v>#REF!</v>
      </c>
      <c r="AC64" s="1" t="e">
        <f>#REF!</f>
        <v>#REF!</v>
      </c>
      <c r="AD64" s="1" t="e">
        <f>#REF!</f>
        <v>#REF!</v>
      </c>
      <c r="AE64" s="1" t="e">
        <f>#REF!</f>
        <v>#REF!</v>
      </c>
      <c r="AF64" s="1" t="e">
        <f>#REF!</f>
        <v>#REF!</v>
      </c>
      <c r="AG64" s="1" t="e">
        <f>#REF!</f>
        <v>#REF!</v>
      </c>
    </row>
    <row r="65" spans="1:46" ht="25.5" customHeight="1" thickBot="1">
      <c r="A65" s="221" t="e">
        <f>#REF!</f>
        <v>#REF!</v>
      </c>
      <c r="B65" s="316" t="e">
        <f>#REF!</f>
        <v>#REF!</v>
      </c>
      <c r="C65" s="316" t="e">
        <f>#REF!</f>
        <v>#REF!</v>
      </c>
      <c r="D65" s="316" t="e">
        <f>#REF!</f>
        <v>#REF!</v>
      </c>
      <c r="E65" s="316" t="e">
        <f>#REF!</f>
        <v>#REF!</v>
      </c>
      <c r="F65" s="316" t="e">
        <f>#REF!</f>
        <v>#REF!</v>
      </c>
      <c r="G65" s="316" t="e">
        <f>#REF!</f>
        <v>#REF!</v>
      </c>
      <c r="H65" s="316" t="e">
        <f>#REF!</f>
        <v>#REF!</v>
      </c>
      <c r="I65" s="316" t="e">
        <f>#REF!</f>
        <v>#REF!</v>
      </c>
      <c r="J65" s="316" t="e">
        <f>#REF!</f>
        <v>#REF!</v>
      </c>
      <c r="K65" s="316" t="e">
        <f>#REF!</f>
        <v>#REF!</v>
      </c>
      <c r="L65" s="316" t="e">
        <f>#REF!</f>
        <v>#REF!</v>
      </c>
      <c r="M65" s="316" t="e">
        <f>#REF!</f>
        <v>#REF!</v>
      </c>
      <c r="N65" s="316" t="e">
        <f>#REF!</f>
        <v>#REF!</v>
      </c>
      <c r="O65" s="316" t="e">
        <f>#REF!</f>
        <v>#REF!</v>
      </c>
      <c r="P65" s="222" t="e">
        <f>#REF!</f>
        <v>#REF!</v>
      </c>
      <c r="Q65" s="222" t="e">
        <f>#REF!</f>
        <v>#REF!</v>
      </c>
      <c r="R65" s="222" t="e">
        <f>#REF!</f>
        <v>#REF!</v>
      </c>
      <c r="S65" s="222" t="e">
        <f>#REF!</f>
        <v>#REF!</v>
      </c>
      <c r="T65" s="315" t="e">
        <f>#REF!</f>
        <v>#REF!</v>
      </c>
      <c r="U65" s="315" t="e">
        <f>#REF!</f>
        <v>#REF!</v>
      </c>
      <c r="V65" s="315" t="e">
        <f>#REF!</f>
        <v>#REF!</v>
      </c>
      <c r="W65" s="315" t="e">
        <f>#REF!</f>
        <v>#REF!</v>
      </c>
      <c r="X65" s="315" t="e">
        <f>#REF!</f>
        <v>#REF!</v>
      </c>
      <c r="Y65" s="315" t="e">
        <f>#REF!</f>
        <v>#REF!</v>
      </c>
      <c r="Z65" s="315" t="e">
        <f>#REF!</f>
        <v>#REF!</v>
      </c>
      <c r="AA65" s="315" t="e">
        <f>#REF!</f>
        <v>#REF!</v>
      </c>
      <c r="AB65" s="222" t="e">
        <f>#REF!</f>
        <v>#REF!</v>
      </c>
      <c r="AC65" s="222" t="e">
        <f>#REF!</f>
        <v>#REF!</v>
      </c>
      <c r="AD65" s="222" t="e">
        <f>#REF!</f>
        <v>#REF!</v>
      </c>
      <c r="AE65" s="222" t="e">
        <f>#REF!</f>
        <v>#REF!</v>
      </c>
      <c r="AF65" s="222" t="e">
        <f>#REF!</f>
        <v>#REF!</v>
      </c>
      <c r="AG65" s="314" t="e">
        <f>#REF!</f>
        <v>#REF!</v>
      </c>
    </row>
    <row r="66" spans="1:46" ht="25.5" customHeight="1">
      <c r="A66" s="811" t="e">
        <f>#REF!</f>
        <v>#REF!</v>
      </c>
      <c r="B66" s="812"/>
      <c r="C66" s="812"/>
      <c r="D66" s="812"/>
      <c r="E66" s="812"/>
      <c r="F66" s="812"/>
      <c r="G66" s="812"/>
      <c r="H66" s="812"/>
      <c r="I66" s="812"/>
      <c r="J66" s="812"/>
      <c r="K66" s="812"/>
      <c r="L66" s="812"/>
      <c r="M66" s="812"/>
      <c r="N66" s="812"/>
      <c r="O66" s="812"/>
      <c r="P66" s="812"/>
      <c r="Q66" s="812"/>
      <c r="R66" s="812"/>
      <c r="S66" s="812"/>
      <c r="T66" s="812"/>
      <c r="U66" s="812"/>
      <c r="V66" s="812"/>
      <c r="W66" s="313" t="e">
        <f>#REF!</f>
        <v>#REF!</v>
      </c>
      <c r="X66" s="313" t="e">
        <f>#REF!</f>
        <v>#REF!</v>
      </c>
      <c r="Y66" s="313" t="e">
        <f>#REF!</f>
        <v>#REF!</v>
      </c>
      <c r="Z66" s="313" t="e">
        <f>#REF!</f>
        <v>#REF!</v>
      </c>
      <c r="AA66" s="313" t="e">
        <f>#REF!</f>
        <v>#REF!</v>
      </c>
      <c r="AB66" s="312" t="e">
        <f>#REF!</f>
        <v>#REF!</v>
      </c>
      <c r="AC66" s="312" t="e">
        <f>#REF!</f>
        <v>#REF!</v>
      </c>
      <c r="AD66" s="312" t="e">
        <f>#REF!</f>
        <v>#REF!</v>
      </c>
      <c r="AE66" s="312" t="e">
        <f>#REF!</f>
        <v>#REF!</v>
      </c>
      <c r="AF66" s="312" t="e">
        <f>#REF!</f>
        <v>#REF!</v>
      </c>
      <c r="AG66" s="261" t="e">
        <f>#REF!</f>
        <v>#REF!</v>
      </c>
    </row>
    <row r="67" spans="1:46" ht="25.5" customHeight="1">
      <c r="A67" s="191" t="e">
        <f>#REF!</f>
        <v>#REF!</v>
      </c>
      <c r="B67" s="666" t="e">
        <f>#REF!</f>
        <v>#REF!</v>
      </c>
      <c r="C67" s="666"/>
      <c r="D67" s="666"/>
      <c r="E67" s="666"/>
      <c r="F67" s="666"/>
      <c r="G67" s="666"/>
      <c r="H67" s="666"/>
      <c r="I67" s="666"/>
      <c r="J67" s="666"/>
      <c r="K67" s="666"/>
      <c r="L67" s="311" t="e">
        <f>#REF!</f>
        <v>#REF!</v>
      </c>
      <c r="M67" s="1170" t="e">
        <f>#REF!</f>
        <v>#REF!</v>
      </c>
      <c r="N67" s="1171"/>
      <c r="O67" s="1171"/>
      <c r="P67" s="1171"/>
      <c r="Q67" s="1171"/>
      <c r="R67" s="1171"/>
      <c r="S67" s="1171"/>
      <c r="T67" s="1171"/>
      <c r="U67" s="1171"/>
      <c r="V67" s="1171"/>
      <c r="W67" s="1171"/>
      <c r="X67" s="1262" t="e">
        <f>#REF!</f>
        <v>#REF!</v>
      </c>
      <c r="Y67" s="1262"/>
      <c r="Z67" s="1262"/>
      <c r="AA67" s="1262"/>
      <c r="AB67" s="1262"/>
      <c r="AC67" s="1262"/>
      <c r="AD67" s="1262"/>
      <c r="AE67" s="1262"/>
      <c r="AF67" s="1262"/>
      <c r="AG67" s="198" t="e">
        <f>#REF!</f>
        <v>#REF!</v>
      </c>
    </row>
    <row r="68" spans="1:46" ht="25.5" customHeight="1">
      <c r="A68" s="191" t="e">
        <f>#REF!</f>
        <v>#REF!</v>
      </c>
      <c r="B68" s="666" t="e">
        <f>#REF!</f>
        <v>#REF!</v>
      </c>
      <c r="C68" s="666"/>
      <c r="D68" s="666"/>
      <c r="E68" s="666"/>
      <c r="F68" s="666"/>
      <c r="G68" s="666"/>
      <c r="H68" s="666"/>
      <c r="I68" s="666"/>
      <c r="J68" s="666"/>
      <c r="K68" s="666"/>
      <c r="L68" s="311" t="e">
        <f>#REF!</f>
        <v>#REF!</v>
      </c>
      <c r="M68" s="1170" t="e">
        <f>#REF!</f>
        <v>#REF!</v>
      </c>
      <c r="N68" s="1171"/>
      <c r="O68" s="1171"/>
      <c r="P68" s="1171"/>
      <c r="Q68" s="1171"/>
      <c r="R68" s="1171"/>
      <c r="S68" s="1171"/>
      <c r="T68" s="1171"/>
      <c r="U68" s="1171"/>
      <c r="V68" s="1171"/>
      <c r="W68" s="1171"/>
      <c r="X68" s="1262" t="e">
        <f>#REF!</f>
        <v>#REF!</v>
      </c>
      <c r="Y68" s="1262"/>
      <c r="Z68" s="1262"/>
      <c r="AA68" s="1262"/>
      <c r="AB68" s="1262"/>
      <c r="AC68" s="1262"/>
      <c r="AD68" s="1262"/>
      <c r="AE68" s="1262"/>
      <c r="AF68" s="1262"/>
      <c r="AG68" s="198" t="e">
        <f>#REF!</f>
        <v>#REF!</v>
      </c>
      <c r="AI68" s="288"/>
      <c r="AJ68" s="288"/>
      <c r="AK68" s="288"/>
      <c r="AL68" s="288"/>
      <c r="AM68" s="288"/>
      <c r="AN68" s="288"/>
      <c r="AO68" s="288"/>
      <c r="AP68" s="288"/>
      <c r="AQ68" s="288"/>
      <c r="AR68" s="288"/>
      <c r="AS68" s="288"/>
      <c r="AT68" s="288"/>
    </row>
    <row r="69" spans="1:46" ht="25.5" customHeight="1">
      <c r="A69" s="307" t="e">
        <f>#REF!</f>
        <v>#REF!</v>
      </c>
      <c r="B69" s="1221" t="e">
        <f>#REF!</f>
        <v>#REF!</v>
      </c>
      <c r="C69" s="1221"/>
      <c r="D69" s="1221"/>
      <c r="E69" s="1221"/>
      <c r="F69" s="1221"/>
      <c r="G69" s="1221"/>
      <c r="H69" s="1221"/>
      <c r="I69" s="1221"/>
      <c r="J69" s="1221"/>
      <c r="K69" s="1221"/>
      <c r="L69" s="306" t="e">
        <f>#REF!</f>
        <v>#REF!</v>
      </c>
      <c r="M69" s="387" t="e">
        <f>#REF!</f>
        <v>#REF!</v>
      </c>
      <c r="N69" s="387" t="e">
        <f>#REF!</f>
        <v>#REF!</v>
      </c>
      <c r="O69" s="387" t="e">
        <f>#REF!</f>
        <v>#REF!</v>
      </c>
      <c r="P69" s="306" t="e">
        <f>#REF!</f>
        <v>#REF!</v>
      </c>
      <c r="Q69" s="306" t="e">
        <f>#REF!</f>
        <v>#REF!</v>
      </c>
      <c r="R69" s="306" t="e">
        <f>#REF!</f>
        <v>#REF!</v>
      </c>
      <c r="S69" s="306" t="e">
        <f>#REF!</f>
        <v>#REF!</v>
      </c>
      <c r="T69" s="319" t="e">
        <f>#REF!</f>
        <v>#REF!</v>
      </c>
      <c r="U69" s="319" t="e">
        <f>#REF!</f>
        <v>#REF!</v>
      </c>
      <c r="V69" s="319" t="e">
        <f>#REF!</f>
        <v>#REF!</v>
      </c>
      <c r="W69" s="319" t="e">
        <f>#REF!</f>
        <v>#REF!</v>
      </c>
      <c r="X69" s="319" t="e">
        <f>#REF!</f>
        <v>#REF!</v>
      </c>
      <c r="Y69" s="319" t="e">
        <f>#REF!</f>
        <v>#REF!</v>
      </c>
      <c r="Z69" s="319" t="e">
        <f>#REF!</f>
        <v>#REF!</v>
      </c>
      <c r="AA69" s="319" t="e">
        <f>#REF!</f>
        <v>#REF!</v>
      </c>
      <c r="AB69" s="306" t="e">
        <f>#REF!</f>
        <v>#REF!</v>
      </c>
      <c r="AC69" s="306" t="e">
        <f>#REF!</f>
        <v>#REF!</v>
      </c>
      <c r="AD69" s="306" t="e">
        <f>#REF!</f>
        <v>#REF!</v>
      </c>
      <c r="AE69" s="306" t="e">
        <f>#REF!</f>
        <v>#REF!</v>
      </c>
      <c r="AF69" s="306" t="e">
        <f>#REF!</f>
        <v>#REF!</v>
      </c>
      <c r="AG69" s="305" t="e">
        <f>#REF!</f>
        <v>#REF!</v>
      </c>
      <c r="AI69" s="288"/>
      <c r="AJ69" s="288"/>
      <c r="AK69" s="288"/>
    </row>
    <row r="70" spans="1:46" ht="25.5" customHeight="1" thickBot="1">
      <c r="A70" s="1" t="e">
        <f>#REF!</f>
        <v>#REF!</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c r="AI70" s="288"/>
      <c r="AJ70" s="288"/>
      <c r="AK70" s="288"/>
    </row>
    <row r="71" spans="1:46" ht="25.5" customHeight="1">
      <c r="A71" s="630" t="e">
        <f>#REF!</f>
        <v>#REF!</v>
      </c>
      <c r="B71" s="631"/>
      <c r="C71" s="631"/>
      <c r="D71" s="631"/>
      <c r="E71" s="631"/>
      <c r="F71" s="631"/>
      <c r="G71" s="631"/>
      <c r="H71" s="631"/>
      <c r="I71" s="632"/>
      <c r="J71" s="877" t="e">
        <f>#REF!</f>
        <v>#REF!</v>
      </c>
      <c r="K71" s="631"/>
      <c r="L71" s="631"/>
      <c r="M71" s="631"/>
      <c r="N71" s="631"/>
      <c r="O71" s="631"/>
      <c r="P71" s="631"/>
      <c r="Q71" s="631"/>
      <c r="R71" s="632"/>
      <c r="S71" s="877" t="e">
        <f>#REF!</f>
        <v>#REF!</v>
      </c>
      <c r="T71" s="631"/>
      <c r="U71" s="631"/>
      <c r="V71" s="631"/>
      <c r="W71" s="631"/>
      <c r="X71" s="631"/>
      <c r="Y71" s="631"/>
      <c r="Z71" s="631"/>
      <c r="AA71" s="631"/>
      <c r="AB71" s="631"/>
      <c r="AC71" s="631"/>
      <c r="AD71" s="631"/>
      <c r="AE71" s="631"/>
      <c r="AF71" s="631"/>
      <c r="AG71" s="710"/>
    </row>
    <row r="72" spans="1:46" ht="25.5" customHeight="1">
      <c r="A72" s="191" t="e">
        <f>#REF!</f>
        <v>#REF!</v>
      </c>
      <c r="B72" s="594" t="e">
        <f>#REF!</f>
        <v>#REF!</v>
      </c>
      <c r="C72" s="594"/>
      <c r="D72" s="594"/>
      <c r="E72" s="594"/>
      <c r="F72" s="594"/>
      <c r="G72" s="594"/>
      <c r="H72" s="594"/>
      <c r="I72" s="192" t="e">
        <f>#REF!</f>
        <v>#REF!</v>
      </c>
      <c r="J72" s="1210" t="e">
        <f>#REF!</f>
        <v>#REF!</v>
      </c>
      <c r="K72" s="1211"/>
      <c r="L72" s="1211"/>
      <c r="M72" s="1211"/>
      <c r="N72" s="1211"/>
      <c r="O72" s="1211"/>
      <c r="P72" s="1211"/>
      <c r="Q72" s="1211"/>
      <c r="R72" s="1212"/>
      <c r="S72" s="1213" t="e">
        <f>#REF!</f>
        <v>#REF!</v>
      </c>
      <c r="T72" s="1214"/>
      <c r="U72" s="1214"/>
      <c r="V72" s="1214"/>
      <c r="W72" s="1214"/>
      <c r="X72" s="1214"/>
      <c r="Y72" s="1214"/>
      <c r="Z72" s="1214"/>
      <c r="AA72" s="1214"/>
      <c r="AB72" s="1214"/>
      <c r="AC72" s="1214"/>
      <c r="AD72" s="1214"/>
      <c r="AE72" s="1214"/>
      <c r="AF72" s="1214"/>
      <c r="AG72" s="1215"/>
    </row>
    <row r="73" spans="1:46" ht="25.5" customHeight="1">
      <c r="A73" s="191" t="e">
        <f>#REF!</f>
        <v>#REF!</v>
      </c>
      <c r="B73" s="594" t="e">
        <f>#REF!</f>
        <v>#REF!</v>
      </c>
      <c r="C73" s="594"/>
      <c r="D73" s="594"/>
      <c r="E73" s="594"/>
      <c r="F73" s="594"/>
      <c r="G73" s="594"/>
      <c r="H73" s="594"/>
      <c r="I73" s="192" t="e">
        <f>#REF!</f>
        <v>#REF!</v>
      </c>
      <c r="J73" s="1210" t="e">
        <f>#REF!</f>
        <v>#REF!</v>
      </c>
      <c r="K73" s="1211"/>
      <c r="L73" s="1211"/>
      <c r="M73" s="1211"/>
      <c r="N73" s="1211"/>
      <c r="O73" s="1211"/>
      <c r="P73" s="1211"/>
      <c r="Q73" s="1211"/>
      <c r="R73" s="1212"/>
      <c r="S73" s="1213" t="e">
        <f>#REF!</f>
        <v>#REF!</v>
      </c>
      <c r="T73" s="1214"/>
      <c r="U73" s="1214"/>
      <c r="V73" s="1214"/>
      <c r="W73" s="1214"/>
      <c r="X73" s="1214"/>
      <c r="Y73" s="1214"/>
      <c r="Z73" s="1214"/>
      <c r="AA73" s="1214"/>
      <c r="AB73" s="1214"/>
      <c r="AC73" s="1214"/>
      <c r="AD73" s="1214"/>
      <c r="AE73" s="1214"/>
      <c r="AF73" s="1214"/>
      <c r="AG73" s="1215"/>
    </row>
    <row r="74" spans="1:46" ht="25.5" customHeight="1">
      <c r="A74" s="191" t="e">
        <f>#REF!</f>
        <v>#REF!</v>
      </c>
      <c r="B74" s="594" t="e">
        <f>#REF!</f>
        <v>#REF!</v>
      </c>
      <c r="C74" s="594"/>
      <c r="D74" s="594"/>
      <c r="E74" s="594"/>
      <c r="F74" s="594"/>
      <c r="G74" s="594"/>
      <c r="H74" s="594"/>
      <c r="I74" s="192" t="e">
        <f>#REF!</f>
        <v>#REF!</v>
      </c>
      <c r="J74" s="1216" t="e">
        <f>#REF!</f>
        <v>#REF!</v>
      </c>
      <c r="K74" s="1217"/>
      <c r="L74" s="1217"/>
      <c r="M74" s="1217"/>
      <c r="N74" s="1217"/>
      <c r="O74" s="1217"/>
      <c r="P74" s="1217"/>
      <c r="Q74" s="1217"/>
      <c r="R74" s="1218"/>
      <c r="S74" s="1213" t="e">
        <f>#REF!</f>
        <v>#REF!</v>
      </c>
      <c r="T74" s="1214"/>
      <c r="U74" s="1214"/>
      <c r="V74" s="1214"/>
      <c r="W74" s="1214"/>
      <c r="X74" s="1214"/>
      <c r="Y74" s="1214"/>
      <c r="Z74" s="1214"/>
      <c r="AA74" s="1214"/>
      <c r="AB74" s="1214"/>
      <c r="AC74" s="1214"/>
      <c r="AD74" s="1214"/>
      <c r="AE74" s="1214"/>
      <c r="AF74" s="1214"/>
      <c r="AG74" s="1215"/>
    </row>
    <row r="75" spans="1:46" ht="25.5" customHeight="1">
      <c r="A75" s="191" t="e">
        <f>#REF!</f>
        <v>#REF!</v>
      </c>
      <c r="B75" s="594" t="e">
        <f>#REF!</f>
        <v>#REF!</v>
      </c>
      <c r="C75" s="594"/>
      <c r="D75" s="594"/>
      <c r="E75" s="594"/>
      <c r="F75" s="594"/>
      <c r="G75" s="594"/>
      <c r="H75" s="594"/>
      <c r="I75" s="192" t="e">
        <f>#REF!</f>
        <v>#REF!</v>
      </c>
      <c r="J75" s="1210" t="e">
        <f>#REF!</f>
        <v>#REF!</v>
      </c>
      <c r="K75" s="1211"/>
      <c r="L75" s="1211"/>
      <c r="M75" s="1211"/>
      <c r="N75" s="1211"/>
      <c r="O75" s="1211"/>
      <c r="P75" s="1211"/>
      <c r="Q75" s="1211"/>
      <c r="R75" s="1212"/>
      <c r="S75" s="1213" t="e">
        <f>#REF!</f>
        <v>#REF!</v>
      </c>
      <c r="T75" s="1214"/>
      <c r="U75" s="1214"/>
      <c r="V75" s="1214"/>
      <c r="W75" s="1214"/>
      <c r="X75" s="1214"/>
      <c r="Y75" s="1214"/>
      <c r="Z75" s="1214"/>
      <c r="AA75" s="1214"/>
      <c r="AB75" s="1214"/>
      <c r="AC75" s="1214"/>
      <c r="AD75" s="1214"/>
      <c r="AE75" s="1214"/>
      <c r="AF75" s="1214"/>
      <c r="AG75" s="1215"/>
      <c r="AI75" s="1" t="e">
        <f>SUM(L71:S75)</f>
        <v>#REF!</v>
      </c>
    </row>
    <row r="76" spans="1:46" ht="25.5" customHeight="1">
      <c r="A76" s="191" t="e">
        <f>#REF!</f>
        <v>#REF!</v>
      </c>
      <c r="B76" s="594" t="e">
        <f>#REF!</f>
        <v>#REF!</v>
      </c>
      <c r="C76" s="594"/>
      <c r="D76" s="594"/>
      <c r="E76" s="594"/>
      <c r="F76" s="594"/>
      <c r="G76" s="594"/>
      <c r="H76" s="594"/>
      <c r="I76" s="192" t="e">
        <f>#REF!</f>
        <v>#REF!</v>
      </c>
      <c r="J76" s="1216" t="e">
        <f>#REF!</f>
        <v>#REF!</v>
      </c>
      <c r="K76" s="1217"/>
      <c r="L76" s="1217"/>
      <c r="M76" s="1217"/>
      <c r="N76" s="1217"/>
      <c r="O76" s="1217"/>
      <c r="P76" s="1217"/>
      <c r="Q76" s="1217"/>
      <c r="R76" s="1218"/>
      <c r="S76" s="1213" t="e">
        <f>#REF!</f>
        <v>#REF!</v>
      </c>
      <c r="T76" s="1214"/>
      <c r="U76" s="1214"/>
      <c r="V76" s="1214"/>
      <c r="W76" s="1214"/>
      <c r="X76" s="1214"/>
      <c r="Y76" s="1214"/>
      <c r="Z76" s="1214"/>
      <c r="AA76" s="1214"/>
      <c r="AB76" s="1214"/>
      <c r="AC76" s="1214"/>
      <c r="AD76" s="1214"/>
      <c r="AE76" s="1214"/>
      <c r="AF76" s="1214"/>
      <c r="AG76" s="1215"/>
    </row>
    <row r="77" spans="1:46" ht="25.5" customHeight="1" thickBot="1">
      <c r="A77" s="718" t="e">
        <f>#REF!</f>
        <v>#REF!</v>
      </c>
      <c r="B77" s="719"/>
      <c r="C77" s="719"/>
      <c r="D77" s="719"/>
      <c r="E77" s="719"/>
      <c r="F77" s="719"/>
      <c r="G77" s="719"/>
      <c r="H77" s="719"/>
      <c r="I77" s="720"/>
      <c r="J77" s="1222" t="e">
        <f>#REF!</f>
        <v>#REF!</v>
      </c>
      <c r="K77" s="1223"/>
      <c r="L77" s="1223"/>
      <c r="M77" s="1223"/>
      <c r="N77" s="1223"/>
      <c r="O77" s="1223"/>
      <c r="P77" s="1223"/>
      <c r="Q77" s="1223"/>
      <c r="R77" s="1224"/>
      <c r="S77" s="1278" t="e">
        <f>#REF!</f>
        <v>#REF!</v>
      </c>
      <c r="T77" s="1279"/>
      <c r="U77" s="1279"/>
      <c r="V77" s="1279"/>
      <c r="W77" s="1279"/>
      <c r="X77" s="1279"/>
      <c r="Y77" s="1279"/>
      <c r="Z77" s="1279"/>
      <c r="AA77" s="1279"/>
      <c r="AB77" s="1279"/>
      <c r="AC77" s="1279"/>
      <c r="AD77" s="1279"/>
      <c r="AE77" s="1279"/>
      <c r="AF77" s="1279"/>
      <c r="AG77" s="1280"/>
    </row>
    <row r="78" spans="1:46" ht="25.5" customHeight="1">
      <c r="A78" s="1" t="e">
        <f>#REF!</f>
        <v>#REF!</v>
      </c>
      <c r="B78" s="1" t="e">
        <f>#REF!</f>
        <v>#REF!</v>
      </c>
      <c r="C78" s="1" t="e">
        <f>#REF!</f>
        <v>#REF!</v>
      </c>
      <c r="D78" s="1" t="e">
        <f>#REF!</f>
        <v>#REF!</v>
      </c>
      <c r="E78" s="1" t="e">
        <f>#REF!</f>
        <v>#REF!</v>
      </c>
      <c r="F78" s="1" t="e">
        <f>#REF!</f>
        <v>#REF!</v>
      </c>
      <c r="G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B78" s="1" t="e">
        <f>#REF!</f>
        <v>#REF!</v>
      </c>
      <c r="AC78" s="1" t="e">
        <f>#REF!</f>
        <v>#REF!</v>
      </c>
      <c r="AD78" s="1" t="e">
        <f>#REF!</f>
        <v>#REF!</v>
      </c>
      <c r="AE78" s="1" t="e">
        <f>#REF!</f>
        <v>#REF!</v>
      </c>
      <c r="AF78" s="1" t="e">
        <f>#REF!</f>
        <v>#REF!</v>
      </c>
      <c r="AG78" s="1" t="e">
        <f>#REF!</f>
        <v>#REF!</v>
      </c>
      <c r="AI78" s="288"/>
      <c r="AJ78" s="288"/>
      <c r="AK78" s="288"/>
    </row>
    <row r="79" spans="1:46" ht="25.5" customHeight="1" thickBot="1">
      <c r="A79" s="1" t="e">
        <f>#REF!</f>
        <v>#REF!</v>
      </c>
      <c r="J79" s="1"/>
      <c r="Y79" s="1" t="e">
        <f>#REF!</f>
        <v>#REF!</v>
      </c>
      <c r="Z79" s="1" t="e">
        <f>#REF!</f>
        <v>#REF!</v>
      </c>
      <c r="AA79" s="1" t="e">
        <f>#REF!</f>
        <v>#REF!</v>
      </c>
      <c r="AG79" s="20" t="e">
        <f>#REF!</f>
        <v>#REF!</v>
      </c>
      <c r="AI79" s="288"/>
      <c r="AJ79" s="288"/>
      <c r="AK79" s="288"/>
    </row>
    <row r="80" spans="1:46" ht="25.5" customHeight="1">
      <c r="A80" s="711" t="e">
        <f>#REF!</f>
        <v>#REF!</v>
      </c>
      <c r="B80" s="712"/>
      <c r="C80" s="712"/>
      <c r="D80" s="712"/>
      <c r="E80" s="712"/>
      <c r="F80" s="877" t="e">
        <f>#REF!</f>
        <v>#REF!</v>
      </c>
      <c r="G80" s="631"/>
      <c r="H80" s="631"/>
      <c r="I80" s="631"/>
      <c r="J80" s="632"/>
      <c r="K80" s="712" t="e">
        <f>#REF!</f>
        <v>#REF!</v>
      </c>
      <c r="L80" s="712"/>
      <c r="M80" s="712"/>
      <c r="N80" s="712"/>
      <c r="O80" s="712"/>
      <c r="P80" s="712"/>
      <c r="Q80" s="712"/>
      <c r="R80" s="712" t="e">
        <f>#REF!</f>
        <v>#REF!</v>
      </c>
      <c r="S80" s="712"/>
      <c r="T80" s="712"/>
      <c r="U80" s="712"/>
      <c r="V80" s="712"/>
      <c r="W80" s="712"/>
      <c r="X80" s="712"/>
      <c r="Y80" s="712" t="e">
        <f>#REF!</f>
        <v>#REF!</v>
      </c>
      <c r="Z80" s="712"/>
      <c r="AA80" s="712"/>
      <c r="AB80" s="712"/>
      <c r="AC80" s="712"/>
      <c r="AD80" s="712"/>
      <c r="AE80" s="712"/>
      <c r="AF80" s="712"/>
      <c r="AG80" s="878"/>
    </row>
    <row r="81" spans="1:35" ht="25.5" customHeight="1">
      <c r="A81" s="1263" t="e">
        <f>#REF!</f>
        <v>#REF!</v>
      </c>
      <c r="B81" s="1264"/>
      <c r="C81" s="1264"/>
      <c r="D81" s="1264"/>
      <c r="E81" s="1264"/>
      <c r="F81" s="1231" t="e">
        <f>#REF!</f>
        <v>#REF!</v>
      </c>
      <c r="G81" s="1229"/>
      <c r="H81" s="1229"/>
      <c r="I81" s="1229"/>
      <c r="J81" s="1230"/>
      <c r="K81" s="1265" t="e">
        <f>#REF!</f>
        <v>#REF!</v>
      </c>
      <c r="L81" s="1265"/>
      <c r="M81" s="1265"/>
      <c r="N81" s="1265"/>
      <c r="O81" s="1265"/>
      <c r="P81" s="1265"/>
      <c r="Q81" s="1265"/>
      <c r="R81" s="1265" t="e">
        <f>#REF!</f>
        <v>#REF!</v>
      </c>
      <c r="S81" s="1265"/>
      <c r="T81" s="1265"/>
      <c r="U81" s="1265"/>
      <c r="V81" s="1265"/>
      <c r="W81" s="1265"/>
      <c r="X81" s="1265"/>
      <c r="Y81" s="1213" t="e">
        <f>#REF!</f>
        <v>#REF!</v>
      </c>
      <c r="Z81" s="1214"/>
      <c r="AA81" s="1214"/>
      <c r="AB81" s="1214"/>
      <c r="AC81" s="1214"/>
      <c r="AD81" s="1214"/>
      <c r="AE81" s="1214"/>
      <c r="AF81" s="1214"/>
      <c r="AG81" s="1215"/>
    </row>
    <row r="82" spans="1:35" ht="25.5" customHeight="1">
      <c r="A82" s="1263" t="e">
        <f>#REF!</f>
        <v>#REF!</v>
      </c>
      <c r="B82" s="1264"/>
      <c r="C82" s="1264"/>
      <c r="D82" s="1264"/>
      <c r="E82" s="1264"/>
      <c r="F82" s="1231" t="e">
        <f>#REF!</f>
        <v>#REF!</v>
      </c>
      <c r="G82" s="1229"/>
      <c r="H82" s="1229"/>
      <c r="I82" s="1229"/>
      <c r="J82" s="1230"/>
      <c r="K82" s="1265" t="e">
        <f>#REF!</f>
        <v>#REF!</v>
      </c>
      <c r="L82" s="1265"/>
      <c r="M82" s="1265"/>
      <c r="N82" s="1265"/>
      <c r="O82" s="1265"/>
      <c r="P82" s="1265"/>
      <c r="Q82" s="1265"/>
      <c r="R82" s="1265" t="e">
        <f>#REF!</f>
        <v>#REF!</v>
      </c>
      <c r="S82" s="1265"/>
      <c r="T82" s="1265"/>
      <c r="U82" s="1265"/>
      <c r="V82" s="1265"/>
      <c r="W82" s="1265"/>
      <c r="X82" s="1265"/>
      <c r="Y82" s="1266" t="e">
        <f>#REF!</f>
        <v>#REF!</v>
      </c>
      <c r="Z82" s="1266"/>
      <c r="AA82" s="1266"/>
      <c r="AB82" s="1266"/>
      <c r="AC82" s="1266"/>
      <c r="AD82" s="1266"/>
      <c r="AE82" s="1266"/>
      <c r="AF82" s="1266"/>
      <c r="AG82" s="1267"/>
    </row>
    <row r="83" spans="1:35" ht="25.5" customHeight="1">
      <c r="A83" s="1263" t="e">
        <f>#REF!</f>
        <v>#REF!</v>
      </c>
      <c r="B83" s="1264"/>
      <c r="C83" s="1264"/>
      <c r="D83" s="1264"/>
      <c r="E83" s="1264"/>
      <c r="F83" s="1231" t="e">
        <f>#REF!</f>
        <v>#REF!</v>
      </c>
      <c r="G83" s="1229"/>
      <c r="H83" s="1229"/>
      <c r="I83" s="1229"/>
      <c r="J83" s="1230"/>
      <c r="K83" s="1265" t="e">
        <f>#REF!</f>
        <v>#REF!</v>
      </c>
      <c r="L83" s="1265"/>
      <c r="M83" s="1265"/>
      <c r="N83" s="1265"/>
      <c r="O83" s="1265"/>
      <c r="P83" s="1265"/>
      <c r="Q83" s="1265"/>
      <c r="R83" s="1265" t="e">
        <f>#REF!</f>
        <v>#REF!</v>
      </c>
      <c r="S83" s="1265"/>
      <c r="T83" s="1265"/>
      <c r="U83" s="1265"/>
      <c r="V83" s="1265"/>
      <c r="W83" s="1265"/>
      <c r="X83" s="1265"/>
      <c r="Y83" s="1266" t="e">
        <f>#REF!</f>
        <v>#REF!</v>
      </c>
      <c r="Z83" s="1266"/>
      <c r="AA83" s="1266"/>
      <c r="AB83" s="1266"/>
      <c r="AC83" s="1266"/>
      <c r="AD83" s="1266"/>
      <c r="AE83" s="1266"/>
      <c r="AF83" s="1266"/>
      <c r="AG83" s="1267"/>
    </row>
    <row r="84" spans="1:35" ht="25.5" customHeight="1">
      <c r="A84" s="1263" t="e">
        <f>#REF!</f>
        <v>#REF!</v>
      </c>
      <c r="B84" s="1264"/>
      <c r="C84" s="1264"/>
      <c r="D84" s="1264"/>
      <c r="E84" s="1264"/>
      <c r="F84" s="1231" t="e">
        <f>#REF!</f>
        <v>#REF!</v>
      </c>
      <c r="G84" s="1229"/>
      <c r="H84" s="1229"/>
      <c r="I84" s="1229"/>
      <c r="J84" s="1230"/>
      <c r="K84" s="1265" t="e">
        <f>#REF!</f>
        <v>#REF!</v>
      </c>
      <c r="L84" s="1265"/>
      <c r="M84" s="1265"/>
      <c r="N84" s="1265"/>
      <c r="O84" s="1265"/>
      <c r="P84" s="1265"/>
      <c r="Q84" s="1265"/>
      <c r="R84" s="1265" t="e">
        <f>#REF!</f>
        <v>#REF!</v>
      </c>
      <c r="S84" s="1265"/>
      <c r="T84" s="1265"/>
      <c r="U84" s="1265"/>
      <c r="V84" s="1265"/>
      <c r="W84" s="1265"/>
      <c r="X84" s="1265"/>
      <c r="Y84" s="1266" t="e">
        <f>#REF!</f>
        <v>#REF!</v>
      </c>
      <c r="Z84" s="1266"/>
      <c r="AA84" s="1266"/>
      <c r="AB84" s="1266"/>
      <c r="AC84" s="1266"/>
      <c r="AD84" s="1266"/>
      <c r="AE84" s="1266"/>
      <c r="AF84" s="1266"/>
      <c r="AG84" s="1267"/>
      <c r="AI84" s="1" t="e">
        <f>SUM(L80:S84)</f>
        <v>#REF!</v>
      </c>
    </row>
    <row r="85" spans="1:35" ht="25.5" customHeight="1" thickBot="1">
      <c r="A85" s="718" t="e">
        <f>#REF!</f>
        <v>#REF!</v>
      </c>
      <c r="B85" s="719"/>
      <c r="C85" s="719"/>
      <c r="D85" s="719"/>
      <c r="E85" s="719"/>
      <c r="F85" s="719"/>
      <c r="G85" s="719"/>
      <c r="H85" s="719"/>
      <c r="I85" s="719"/>
      <c r="J85" s="720"/>
      <c r="K85" s="1268" t="e">
        <f>#REF!</f>
        <v>#REF!</v>
      </c>
      <c r="L85" s="1268"/>
      <c r="M85" s="1268"/>
      <c r="N85" s="1268"/>
      <c r="O85" s="1268"/>
      <c r="P85" s="1268"/>
      <c r="Q85" s="1268"/>
      <c r="R85" s="1268" t="e">
        <f>#REF!</f>
        <v>#REF!</v>
      </c>
      <c r="S85" s="1268"/>
      <c r="T85" s="1268"/>
      <c r="U85" s="1268"/>
      <c r="V85" s="1268"/>
      <c r="W85" s="1268"/>
      <c r="X85" s="1268"/>
      <c r="Y85" s="885" t="e">
        <f>#REF!</f>
        <v>#REF!</v>
      </c>
      <c r="Z85" s="885"/>
      <c r="AA85" s="885"/>
      <c r="AB85" s="885"/>
      <c r="AC85" s="885"/>
      <c r="AD85" s="885"/>
      <c r="AE85" s="885"/>
      <c r="AF85" s="885"/>
      <c r="AG85" s="888"/>
    </row>
    <row r="86" spans="1:35" ht="25.5" customHeight="1">
      <c r="A86" s="811" t="e">
        <f>#REF!</f>
        <v>#REF!</v>
      </c>
      <c r="B86" s="812"/>
      <c r="C86" s="812"/>
      <c r="D86" s="812"/>
      <c r="E86" s="812"/>
      <c r="F86" s="812"/>
      <c r="G86" s="812"/>
      <c r="H86" s="812"/>
      <c r="I86" s="812"/>
      <c r="J86" s="812"/>
      <c r="K86" s="812"/>
      <c r="L86" s="812"/>
      <c r="M86" s="812"/>
      <c r="N86" s="812"/>
      <c r="O86" s="812"/>
      <c r="P86" s="812"/>
      <c r="Q86" s="812"/>
      <c r="R86" s="812"/>
      <c r="S86" s="812"/>
      <c r="T86" s="812"/>
      <c r="U86" s="812"/>
      <c r="V86" s="812"/>
      <c r="W86" s="251" t="e">
        <f>#REF!</f>
        <v>#REF!</v>
      </c>
      <c r="X86" s="251" t="e">
        <f>#REF!</f>
        <v>#REF!</v>
      </c>
      <c r="Y86" s="251" t="e">
        <f>#REF!</f>
        <v>#REF!</v>
      </c>
      <c r="Z86" s="251" t="e">
        <f>#REF!</f>
        <v>#REF!</v>
      </c>
      <c r="AA86" s="251" t="e">
        <f>#REF!</f>
        <v>#REF!</v>
      </c>
      <c r="AB86" s="251" t="e">
        <f>#REF!</f>
        <v>#REF!</v>
      </c>
      <c r="AC86" s="251" t="e">
        <f>#REF!</f>
        <v>#REF!</v>
      </c>
      <c r="AD86" s="251" t="e">
        <f>#REF!</f>
        <v>#REF!</v>
      </c>
      <c r="AE86" s="251" t="e">
        <f>#REF!</f>
        <v>#REF!</v>
      </c>
      <c r="AF86" s="251" t="e">
        <f>#REF!</f>
        <v>#REF!</v>
      </c>
      <c r="AG86" s="290" t="e">
        <f>#REF!</f>
        <v>#REF!</v>
      </c>
    </row>
    <row r="87" spans="1:35" ht="25.5" customHeight="1">
      <c r="A87" s="1150" t="e">
        <f>#REF!</f>
        <v>#REF!</v>
      </c>
      <c r="B87" s="1151"/>
      <c r="C87" s="1151"/>
      <c r="D87" s="1151"/>
      <c r="E87" s="1151"/>
      <c r="F87" s="1151"/>
      <c r="G87" s="1151"/>
      <c r="H87" s="1151"/>
      <c r="I87" s="1151"/>
      <c r="J87" s="1151"/>
      <c r="K87" s="1151"/>
      <c r="L87" s="1151"/>
      <c r="M87" s="1151"/>
      <c r="N87" s="1151"/>
      <c r="O87" s="1151"/>
      <c r="P87" s="1151"/>
      <c r="Q87" s="1151"/>
      <c r="R87" s="1151"/>
      <c r="S87" s="1151"/>
      <c r="T87" s="1151"/>
      <c r="U87" s="1151"/>
      <c r="V87" s="1151"/>
      <c r="W87" s="1151"/>
      <c r="X87" s="1151"/>
      <c r="Y87" s="1151"/>
      <c r="Z87" s="1151"/>
      <c r="AA87" s="1151"/>
      <c r="AB87" s="1151"/>
      <c r="AC87" s="1151"/>
      <c r="AD87" s="1151"/>
      <c r="AE87" s="1151"/>
      <c r="AF87" s="1151"/>
      <c r="AG87" s="1152"/>
    </row>
    <row r="88" spans="1:35" ht="25.5" customHeight="1">
      <c r="A88" s="1150"/>
      <c r="B88" s="1151"/>
      <c r="C88" s="1151"/>
      <c r="D88" s="1151"/>
      <c r="E88" s="1151"/>
      <c r="F88" s="1151"/>
      <c r="G88" s="1151"/>
      <c r="H88" s="1151"/>
      <c r="I88" s="1151"/>
      <c r="J88" s="1151"/>
      <c r="K88" s="1151"/>
      <c r="L88" s="1151"/>
      <c r="M88" s="1151"/>
      <c r="N88" s="1151"/>
      <c r="O88" s="1151"/>
      <c r="P88" s="1151"/>
      <c r="Q88" s="1151"/>
      <c r="R88" s="1151"/>
      <c r="S88" s="1151"/>
      <c r="T88" s="1151"/>
      <c r="U88" s="1151"/>
      <c r="V88" s="1151"/>
      <c r="W88" s="1151"/>
      <c r="X88" s="1151"/>
      <c r="Y88" s="1151"/>
      <c r="Z88" s="1151"/>
      <c r="AA88" s="1151"/>
      <c r="AB88" s="1151"/>
      <c r="AC88" s="1151"/>
      <c r="AD88" s="1151"/>
      <c r="AE88" s="1151"/>
      <c r="AF88" s="1151"/>
      <c r="AG88" s="1152"/>
    </row>
    <row r="89" spans="1:35" ht="25.5" customHeight="1" thickBot="1">
      <c r="A89" s="1153"/>
      <c r="B89" s="1154"/>
      <c r="C89" s="1154"/>
      <c r="D89" s="1154"/>
      <c r="E89" s="1154"/>
      <c r="F89" s="1154"/>
      <c r="G89" s="1154"/>
      <c r="H89" s="1154"/>
      <c r="I89" s="1154"/>
      <c r="J89" s="1154"/>
      <c r="K89" s="1154"/>
      <c r="L89" s="1154"/>
      <c r="M89" s="1154"/>
      <c r="N89" s="1154"/>
      <c r="O89" s="1154"/>
      <c r="P89" s="1154"/>
      <c r="Q89" s="1154"/>
      <c r="R89" s="1154"/>
      <c r="S89" s="1154"/>
      <c r="T89" s="1154"/>
      <c r="U89" s="1154"/>
      <c r="V89" s="1154"/>
      <c r="W89" s="1154"/>
      <c r="X89" s="1154"/>
      <c r="Y89" s="1154"/>
      <c r="Z89" s="1154"/>
      <c r="AA89" s="1154"/>
      <c r="AB89" s="1154"/>
      <c r="AC89" s="1154"/>
      <c r="AD89" s="1154"/>
      <c r="AE89" s="1154"/>
      <c r="AF89" s="1154"/>
      <c r="AG89" s="1155"/>
    </row>
    <row r="90" spans="1:35" ht="25.5" customHeight="1">
      <c r="A90" s="811" t="e">
        <f>#REF!</f>
        <v>#REF!</v>
      </c>
      <c r="B90" s="812"/>
      <c r="C90" s="812"/>
      <c r="D90" s="812"/>
      <c r="E90" s="812"/>
      <c r="F90" s="812"/>
      <c r="G90" s="812"/>
      <c r="H90" s="812"/>
      <c r="I90" s="812"/>
      <c r="J90" s="812"/>
      <c r="K90" s="812"/>
      <c r="L90" s="812"/>
      <c r="M90" s="812"/>
      <c r="N90" s="812"/>
      <c r="O90" s="812"/>
      <c r="P90" s="812"/>
      <c r="Q90" s="812"/>
      <c r="R90" s="812"/>
      <c r="S90" s="812"/>
      <c r="T90" s="812"/>
      <c r="U90" s="812"/>
      <c r="V90" s="812"/>
      <c r="W90" s="812"/>
      <c r="X90" s="812"/>
      <c r="Y90" s="812"/>
      <c r="Z90" s="812"/>
      <c r="AA90" s="812"/>
      <c r="AB90" s="812"/>
      <c r="AC90" s="812"/>
      <c r="AD90" s="812"/>
      <c r="AE90" s="812"/>
      <c r="AF90" s="812"/>
      <c r="AG90" s="290" t="e">
        <f>#REF!</f>
        <v>#REF!</v>
      </c>
    </row>
    <row r="91" spans="1:35" ht="25.5" customHeight="1">
      <c r="A91" s="299" t="e">
        <f>#REF!</f>
        <v>#REF!</v>
      </c>
      <c r="B91" s="816" t="e">
        <f>#REF!</f>
        <v>#REF!</v>
      </c>
      <c r="C91" s="816"/>
      <c r="D91" s="816"/>
      <c r="E91" s="816"/>
      <c r="F91" s="816"/>
      <c r="G91" s="816"/>
      <c r="H91" s="816"/>
      <c r="I91" s="816"/>
      <c r="J91" s="816"/>
      <c r="K91" s="816"/>
      <c r="L91" s="816"/>
      <c r="M91" s="816"/>
      <c r="N91" s="816"/>
      <c r="O91" s="816"/>
      <c r="P91" s="816"/>
      <c r="Q91" s="816"/>
      <c r="R91" s="816"/>
      <c r="S91" s="816"/>
      <c r="T91" s="816"/>
      <c r="U91" s="816"/>
      <c r="V91" s="816"/>
      <c r="W91" s="816"/>
      <c r="X91" s="816"/>
      <c r="Y91" s="816"/>
      <c r="Z91" s="816"/>
      <c r="AA91" s="816"/>
      <c r="AB91" s="816"/>
      <c r="AC91" s="816"/>
      <c r="AD91" s="816"/>
      <c r="AE91" s="816"/>
      <c r="AF91" s="816"/>
      <c r="AG91" s="249" t="e">
        <f>#REF!</f>
        <v>#REF!</v>
      </c>
    </row>
    <row r="92" spans="1:35" ht="25.5" customHeight="1">
      <c r="A92" s="1150" t="e">
        <f>#REF!</f>
        <v>#REF!</v>
      </c>
      <c r="B92" s="1151"/>
      <c r="C92" s="1151"/>
      <c r="D92" s="1151"/>
      <c r="E92" s="1151"/>
      <c r="F92" s="1151"/>
      <c r="G92" s="1151"/>
      <c r="H92" s="1151"/>
      <c r="I92" s="1151"/>
      <c r="J92" s="1151"/>
      <c r="K92" s="1151"/>
      <c r="L92" s="1151"/>
      <c r="M92" s="1151"/>
      <c r="N92" s="1151"/>
      <c r="O92" s="1151"/>
      <c r="P92" s="1151"/>
      <c r="Q92" s="1151"/>
      <c r="R92" s="1151"/>
      <c r="S92" s="1151"/>
      <c r="T92" s="1151"/>
      <c r="U92" s="1151"/>
      <c r="V92" s="1151"/>
      <c r="W92" s="1151"/>
      <c r="X92" s="1151"/>
      <c r="Y92" s="1151"/>
      <c r="Z92" s="1151"/>
      <c r="AA92" s="1151"/>
      <c r="AB92" s="1151"/>
      <c r="AC92" s="1151"/>
      <c r="AD92" s="1151"/>
      <c r="AE92" s="1151"/>
      <c r="AF92" s="1151"/>
      <c r="AG92" s="1152"/>
    </row>
    <row r="93" spans="1:35" ht="25.5" customHeight="1" thickBot="1">
      <c r="A93" s="1153"/>
      <c r="B93" s="1154"/>
      <c r="C93" s="1154"/>
      <c r="D93" s="1154"/>
      <c r="E93" s="1154"/>
      <c r="F93" s="1154"/>
      <c r="G93" s="1154"/>
      <c r="H93" s="1154"/>
      <c r="I93" s="1154"/>
      <c r="J93" s="1154"/>
      <c r="K93" s="1154"/>
      <c r="L93" s="1154"/>
      <c r="M93" s="1154"/>
      <c r="N93" s="1154"/>
      <c r="O93" s="1154"/>
      <c r="P93" s="1154"/>
      <c r="Q93" s="1154"/>
      <c r="R93" s="1154"/>
      <c r="S93" s="1154"/>
      <c r="T93" s="1154"/>
      <c r="U93" s="1154"/>
      <c r="V93" s="1154"/>
      <c r="W93" s="1154"/>
      <c r="X93" s="1154"/>
      <c r="Y93" s="1154"/>
      <c r="Z93" s="1154"/>
      <c r="AA93" s="1154"/>
      <c r="AB93" s="1154"/>
      <c r="AC93" s="1154"/>
      <c r="AD93" s="1154"/>
      <c r="AE93" s="1154"/>
      <c r="AF93" s="1154"/>
      <c r="AG93" s="1155"/>
    </row>
    <row r="94" spans="1:35" ht="25.5" customHeight="1">
      <c r="A94" s="811" t="e">
        <f>#REF!</f>
        <v>#REF!</v>
      </c>
      <c r="B94" s="812"/>
      <c r="C94" s="812"/>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251" t="e">
        <f>#REF!</f>
        <v>#REF!</v>
      </c>
      <c r="AB94" s="251" t="e">
        <f>#REF!</f>
        <v>#REF!</v>
      </c>
      <c r="AC94" s="251" t="e">
        <f>#REF!</f>
        <v>#REF!</v>
      </c>
      <c r="AD94" s="251" t="e">
        <f>#REF!</f>
        <v>#REF!</v>
      </c>
      <c r="AE94" s="251" t="e">
        <f>#REF!</f>
        <v>#REF!</v>
      </c>
      <c r="AF94" s="251" t="e">
        <f>#REF!</f>
        <v>#REF!</v>
      </c>
      <c r="AG94" s="290" t="e">
        <f>#REF!</f>
        <v>#REF!</v>
      </c>
    </row>
    <row r="95" spans="1:35" ht="25.5" customHeight="1">
      <c r="A95" s="1150" t="e">
        <f>#REF!</f>
        <v>#REF!</v>
      </c>
      <c r="B95" s="1151"/>
      <c r="C95" s="1151"/>
      <c r="D95" s="1151"/>
      <c r="E95" s="1151"/>
      <c r="F95" s="1151"/>
      <c r="G95" s="1151"/>
      <c r="H95" s="1151"/>
      <c r="I95" s="1151"/>
      <c r="J95" s="1151"/>
      <c r="K95" s="1151"/>
      <c r="L95" s="1151"/>
      <c r="M95" s="1151"/>
      <c r="N95" s="1151"/>
      <c r="O95" s="1151"/>
      <c r="P95" s="1151"/>
      <c r="Q95" s="1151"/>
      <c r="R95" s="1151"/>
      <c r="S95" s="1151"/>
      <c r="T95" s="1151"/>
      <c r="U95" s="1151"/>
      <c r="V95" s="1151"/>
      <c r="W95" s="1151"/>
      <c r="X95" s="1151"/>
      <c r="Y95" s="1151"/>
      <c r="Z95" s="1151"/>
      <c r="AA95" s="1151"/>
      <c r="AB95" s="1151"/>
      <c r="AC95" s="1151"/>
      <c r="AD95" s="1151"/>
      <c r="AE95" s="1151"/>
      <c r="AF95" s="1151"/>
      <c r="AG95" s="1152"/>
    </row>
    <row r="96" spans="1:35" ht="25.5" customHeight="1" thickBot="1">
      <c r="A96" s="1153"/>
      <c r="B96" s="1154"/>
      <c r="C96" s="1154"/>
      <c r="D96" s="1154"/>
      <c r="E96" s="1154"/>
      <c r="F96" s="1154"/>
      <c r="G96" s="1154"/>
      <c r="H96" s="1154"/>
      <c r="I96" s="1154"/>
      <c r="J96" s="1154"/>
      <c r="K96" s="1154"/>
      <c r="L96" s="1154"/>
      <c r="M96" s="1154"/>
      <c r="N96" s="1154"/>
      <c r="O96" s="1154"/>
      <c r="P96" s="1154"/>
      <c r="Q96" s="1154"/>
      <c r="R96" s="1154"/>
      <c r="S96" s="1154"/>
      <c r="T96" s="1154"/>
      <c r="U96" s="1154"/>
      <c r="V96" s="1154"/>
      <c r="W96" s="1154"/>
      <c r="X96" s="1154"/>
      <c r="Y96" s="1154"/>
      <c r="Z96" s="1154"/>
      <c r="AA96" s="1154"/>
      <c r="AB96" s="1154"/>
      <c r="AC96" s="1154"/>
      <c r="AD96" s="1154"/>
      <c r="AE96" s="1154"/>
      <c r="AF96" s="1154"/>
      <c r="AG96" s="1155"/>
    </row>
    <row r="97" spans="1:35" ht="25.5" customHeight="1">
      <c r="A97" s="811" t="e">
        <f>#REF!</f>
        <v>#REF!</v>
      </c>
      <c r="B97" s="812"/>
      <c r="C97" s="812"/>
      <c r="D97" s="812"/>
      <c r="E97" s="812"/>
      <c r="F97" s="812"/>
      <c r="G97" s="812"/>
      <c r="H97" s="812"/>
      <c r="I97" s="812"/>
      <c r="J97" s="812"/>
      <c r="K97" s="812"/>
      <c r="L97" s="812"/>
      <c r="M97" s="812"/>
      <c r="N97" s="812"/>
      <c r="O97" s="812"/>
      <c r="P97" s="812"/>
      <c r="Q97" s="812"/>
      <c r="R97" s="812"/>
      <c r="S97" s="812"/>
      <c r="T97" s="812"/>
      <c r="U97" s="812"/>
      <c r="V97" s="812"/>
      <c r="W97" s="812"/>
      <c r="X97" s="812"/>
      <c r="Y97" s="812"/>
      <c r="Z97" s="812"/>
      <c r="AA97" s="298" t="e">
        <f>#REF!</f>
        <v>#REF!</v>
      </c>
      <c r="AB97" s="298" t="e">
        <f>#REF!</f>
        <v>#REF!</v>
      </c>
      <c r="AC97" s="298" t="e">
        <f>#REF!</f>
        <v>#REF!</v>
      </c>
      <c r="AD97" s="298" t="e">
        <f>#REF!</f>
        <v>#REF!</v>
      </c>
      <c r="AE97" s="298" t="e">
        <f>#REF!</f>
        <v>#REF!</v>
      </c>
      <c r="AF97" s="298" t="e">
        <f>#REF!</f>
        <v>#REF!</v>
      </c>
      <c r="AG97" s="297" t="e">
        <f>#REF!</f>
        <v>#REF!</v>
      </c>
    </row>
    <row r="98" spans="1:35" ht="25.5" customHeight="1">
      <c r="A98" s="296" t="e">
        <f>#REF!</f>
        <v>#REF!</v>
      </c>
      <c r="B98" s="816" t="e">
        <f>#REF!</f>
        <v>#REF!</v>
      </c>
      <c r="C98" s="816"/>
      <c r="D98" s="816"/>
      <c r="E98" s="816"/>
      <c r="F98" s="816"/>
      <c r="G98" s="816"/>
      <c r="H98" s="816"/>
      <c r="I98" s="816"/>
      <c r="J98" s="816"/>
      <c r="K98" s="816"/>
      <c r="L98" s="816"/>
      <c r="M98" s="816"/>
      <c r="N98" s="816"/>
      <c r="O98" s="816"/>
      <c r="P98" s="816"/>
      <c r="Q98" s="816"/>
      <c r="R98" s="816"/>
      <c r="S98" s="816"/>
      <c r="T98" s="816"/>
      <c r="U98" s="816"/>
      <c r="V98" s="816"/>
      <c r="W98" s="816"/>
      <c r="X98" s="816"/>
      <c r="Y98" s="816"/>
      <c r="Z98" s="816"/>
      <c r="AA98" s="816"/>
      <c r="AB98" s="816"/>
      <c r="AC98" s="816"/>
      <c r="AD98" s="816"/>
      <c r="AE98" s="816"/>
      <c r="AF98" s="816"/>
      <c r="AG98" s="295" t="e">
        <f>#REF!</f>
        <v>#REF!</v>
      </c>
    </row>
    <row r="99" spans="1:35" ht="25.5" customHeight="1">
      <c r="A99" s="1150" t="e">
        <f>#REF!</f>
        <v>#REF!</v>
      </c>
      <c r="B99" s="1151"/>
      <c r="C99" s="1151"/>
      <c r="D99" s="1151"/>
      <c r="E99" s="1151"/>
      <c r="F99" s="1151"/>
      <c r="G99" s="1151"/>
      <c r="H99" s="1151"/>
      <c r="I99" s="1151"/>
      <c r="J99" s="1151"/>
      <c r="K99" s="1151"/>
      <c r="L99" s="1151"/>
      <c r="M99" s="1151"/>
      <c r="N99" s="1151"/>
      <c r="O99" s="1151"/>
      <c r="P99" s="1151"/>
      <c r="Q99" s="1151"/>
      <c r="R99" s="1151"/>
      <c r="S99" s="1151"/>
      <c r="T99" s="1151"/>
      <c r="U99" s="1151"/>
      <c r="V99" s="1151"/>
      <c r="W99" s="1151"/>
      <c r="X99" s="1151"/>
      <c r="Y99" s="1151"/>
      <c r="Z99" s="1151"/>
      <c r="AA99" s="1151"/>
      <c r="AB99" s="1151"/>
      <c r="AC99" s="1151"/>
      <c r="AD99" s="1151"/>
      <c r="AE99" s="1151"/>
      <c r="AF99" s="1151"/>
      <c r="AG99" s="1152"/>
    </row>
    <row r="100" spans="1:35" ht="25.5" customHeight="1">
      <c r="A100" s="1150"/>
      <c r="B100" s="1151"/>
      <c r="C100" s="1151"/>
      <c r="D100" s="1151"/>
      <c r="E100" s="1151"/>
      <c r="F100" s="1151"/>
      <c r="G100" s="1151"/>
      <c r="H100" s="1151"/>
      <c r="I100" s="1151"/>
      <c r="J100" s="1151"/>
      <c r="K100" s="1151"/>
      <c r="L100" s="1151"/>
      <c r="M100" s="1151"/>
      <c r="N100" s="1151"/>
      <c r="O100" s="1151"/>
      <c r="P100" s="1151"/>
      <c r="Q100" s="1151"/>
      <c r="R100" s="1151"/>
      <c r="S100" s="1151"/>
      <c r="T100" s="1151"/>
      <c r="U100" s="1151"/>
      <c r="V100" s="1151"/>
      <c r="W100" s="1151"/>
      <c r="X100" s="1151"/>
      <c r="Y100" s="1151"/>
      <c r="Z100" s="1151"/>
      <c r="AA100" s="1151"/>
      <c r="AB100" s="1151"/>
      <c r="AC100" s="1151"/>
      <c r="AD100" s="1151"/>
      <c r="AE100" s="1151"/>
      <c r="AF100" s="1151"/>
      <c r="AG100" s="1152"/>
    </row>
    <row r="101" spans="1:35" ht="25.5" customHeight="1" thickBot="1">
      <c r="A101" s="1153"/>
      <c r="B101" s="1154"/>
      <c r="C101" s="1154"/>
      <c r="D101" s="1154"/>
      <c r="E101" s="1154"/>
      <c r="F101" s="1154"/>
      <c r="G101" s="1154"/>
      <c r="H101" s="1154"/>
      <c r="I101" s="1154"/>
      <c r="J101" s="1154"/>
      <c r="K101" s="1154"/>
      <c r="L101" s="1154"/>
      <c r="M101" s="1154"/>
      <c r="N101" s="1154"/>
      <c r="O101" s="1154"/>
      <c r="P101" s="1154"/>
      <c r="Q101" s="1154"/>
      <c r="R101" s="1154"/>
      <c r="S101" s="1154"/>
      <c r="T101" s="1154"/>
      <c r="U101" s="1154"/>
      <c r="V101" s="1154"/>
      <c r="W101" s="1154"/>
      <c r="X101" s="1154"/>
      <c r="Y101" s="1154"/>
      <c r="Z101" s="1154"/>
      <c r="AA101" s="1154"/>
      <c r="AB101" s="1154"/>
      <c r="AC101" s="1154"/>
      <c r="AD101" s="1154"/>
      <c r="AE101" s="1154"/>
      <c r="AF101" s="1154"/>
      <c r="AG101" s="1155"/>
    </row>
    <row r="102" spans="1:35" ht="25.5" customHeight="1">
      <c r="A102" s="808" t="e">
        <f>#REF!</f>
        <v>#REF!</v>
      </c>
      <c r="B102" s="809"/>
      <c r="C102" s="809"/>
      <c r="D102" s="809"/>
      <c r="E102" s="809"/>
      <c r="F102" s="809"/>
      <c r="G102" s="809"/>
      <c r="H102" s="809"/>
      <c r="I102" s="809"/>
      <c r="J102" s="809"/>
      <c r="K102" s="809"/>
      <c r="L102" s="809"/>
      <c r="M102" s="809"/>
      <c r="N102" s="809"/>
      <c r="O102" s="809"/>
      <c r="P102" s="809"/>
      <c r="Q102" s="809"/>
      <c r="R102" s="809"/>
      <c r="S102" s="809"/>
      <c r="T102" s="809"/>
      <c r="U102" s="809"/>
      <c r="V102" s="809"/>
      <c r="W102" s="809"/>
      <c r="X102" s="809"/>
      <c r="Y102" s="809"/>
      <c r="Z102" s="809"/>
      <c r="AA102" s="809"/>
      <c r="AB102" s="809"/>
      <c r="AC102" s="809"/>
      <c r="AD102" s="809"/>
      <c r="AE102" s="809"/>
      <c r="AF102" s="809"/>
      <c r="AG102" s="810"/>
    </row>
    <row r="103" spans="1:35" ht="25.5" customHeight="1">
      <c r="A103" s="294" t="e">
        <f>#REF!</f>
        <v>#REF!</v>
      </c>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2" t="e">
        <f>#REF!</f>
        <v>#REF!</v>
      </c>
    </row>
    <row r="104" spans="1:35" ht="25.5" customHeight="1">
      <c r="A104" s="1269" t="e">
        <f>#REF!</f>
        <v>#REF!</v>
      </c>
      <c r="B104" s="1269"/>
      <c r="C104" s="400" t="e">
        <f>#REF!</f>
        <v>#REF!</v>
      </c>
      <c r="D104" s="403"/>
      <c r="E104" s="400"/>
      <c r="F104" s="1269" t="e">
        <f>#REF!</f>
        <v>#REF!</v>
      </c>
      <c r="G104" s="1269"/>
      <c r="H104" s="400" t="e">
        <f>#REF!</f>
        <v>#REF!</v>
      </c>
      <c r="I104" s="403"/>
      <c r="J104" s="400"/>
      <c r="K104" s="400"/>
      <c r="L104" s="400"/>
      <c r="M104" s="400"/>
      <c r="N104" s="400"/>
      <c r="O104" s="400"/>
      <c r="P104" s="404"/>
      <c r="Q104" s="404"/>
      <c r="R104" s="404"/>
      <c r="S104" s="404"/>
      <c r="T104" s="404"/>
      <c r="U104" s="404"/>
      <c r="V104" s="404"/>
      <c r="W104" s="404"/>
      <c r="X104" s="405"/>
      <c r="Y104" s="400"/>
      <c r="Z104" s="405"/>
      <c r="AA104" s="405"/>
      <c r="AB104" s="406"/>
      <c r="AC104" s="406"/>
      <c r="AD104" s="406"/>
      <c r="AE104" s="406"/>
      <c r="AF104" s="406"/>
      <c r="AG104" s="406"/>
    </row>
    <row r="105" spans="1:35" ht="25.5" customHeight="1" thickBot="1">
      <c r="A105" s="199" t="e">
        <f>#REF!</f>
        <v>#REF!</v>
      </c>
      <c r="B105" s="974" t="e">
        <f>#REF!</f>
        <v>#REF!</v>
      </c>
      <c r="C105" s="974"/>
      <c r="D105" s="974"/>
      <c r="E105" s="974"/>
      <c r="F105" s="974"/>
      <c r="G105" s="974"/>
      <c r="H105" s="291" t="e">
        <f>#REF!</f>
        <v>#REF!</v>
      </c>
      <c r="I105" s="1184" t="e">
        <f>#REF!</f>
        <v>#REF!</v>
      </c>
      <c r="J105" s="1185"/>
      <c r="K105" s="1185"/>
      <c r="L105" s="1185"/>
      <c r="M105" s="1185"/>
      <c r="N105" s="1185"/>
      <c r="O105" s="1185"/>
      <c r="P105" s="1185"/>
      <c r="Q105" s="1185"/>
      <c r="R105" s="1185"/>
      <c r="S105" s="1185"/>
      <c r="T105" s="1185"/>
      <c r="U105" s="1185"/>
      <c r="V105" s="1185"/>
      <c r="W105" s="1185"/>
      <c r="X105" s="1185"/>
      <c r="Y105" s="1185"/>
      <c r="Z105" s="1185"/>
      <c r="AA105" s="1185"/>
      <c r="AB105" s="1185"/>
      <c r="AC105" s="1185"/>
      <c r="AD105" s="1185"/>
      <c r="AE105" s="1185"/>
      <c r="AF105" s="1185"/>
      <c r="AG105" s="1186"/>
      <c r="AI105" s="288" t="s">
        <v>257</v>
      </c>
    </row>
    <row r="106" spans="1:35" ht="25.5" customHeight="1">
      <c r="A106" s="189" t="e">
        <f>#REF!</f>
        <v>#REF!</v>
      </c>
      <c r="B106" s="251"/>
      <c r="C106" s="251"/>
      <c r="D106" s="251"/>
      <c r="E106" s="251"/>
      <c r="F106" s="251"/>
      <c r="G106" s="251"/>
      <c r="H106" s="251"/>
      <c r="I106" s="251"/>
      <c r="J106" s="251"/>
      <c r="K106" s="251"/>
      <c r="L106" s="251"/>
      <c r="M106" s="251"/>
      <c r="N106" s="251"/>
      <c r="O106" s="251"/>
      <c r="P106" s="251"/>
      <c r="Q106" s="251"/>
      <c r="R106" s="251"/>
      <c r="S106" s="251"/>
      <c r="T106" s="251"/>
      <c r="U106" s="251" t="e">
        <f>#REF!</f>
        <v>#REF!</v>
      </c>
      <c r="V106" s="251" t="e">
        <f>#REF!</f>
        <v>#REF!</v>
      </c>
      <c r="W106" s="251" t="e">
        <f>#REF!</f>
        <v>#REF!</v>
      </c>
      <c r="X106" s="251" t="e">
        <f>#REF!</f>
        <v>#REF!</v>
      </c>
      <c r="Y106" s="251" t="e">
        <f>#REF!</f>
        <v>#REF!</v>
      </c>
      <c r="Z106" s="251" t="e">
        <f>#REF!</f>
        <v>#REF!</v>
      </c>
      <c r="AA106" s="251" t="e">
        <f>#REF!</f>
        <v>#REF!</v>
      </c>
      <c r="AB106" s="251" t="e">
        <f>#REF!</f>
        <v>#REF!</v>
      </c>
      <c r="AC106" s="251" t="e">
        <f>#REF!</f>
        <v>#REF!</v>
      </c>
      <c r="AD106" s="251" t="e">
        <f>#REF!</f>
        <v>#REF!</v>
      </c>
      <c r="AE106" s="251" t="e">
        <f>#REF!</f>
        <v>#REF!</v>
      </c>
      <c r="AF106" s="251" t="e">
        <f>#REF!</f>
        <v>#REF!</v>
      </c>
      <c r="AG106" s="290" t="e">
        <f>#REF!</f>
        <v>#REF!</v>
      </c>
      <c r="AI106" s="288" t="s">
        <v>256</v>
      </c>
    </row>
    <row r="107" spans="1:35" ht="25.5" customHeight="1">
      <c r="A107" s="248" t="e">
        <f>#REF!</f>
        <v>#REF!</v>
      </c>
      <c r="B107" s="666" t="e">
        <f>#REF!</f>
        <v>#REF!</v>
      </c>
      <c r="C107" s="666"/>
      <c r="D107" s="666"/>
      <c r="E107" s="666"/>
      <c r="F107" s="666"/>
      <c r="G107" s="666"/>
      <c r="H107" s="666"/>
      <c r="I107" s="666"/>
      <c r="J107" s="666"/>
      <c r="K107" s="205" t="e">
        <f>#REF!</f>
        <v>#REF!</v>
      </c>
      <c r="L107" s="1115" t="e">
        <f>#REF!</f>
        <v>#REF!</v>
      </c>
      <c r="M107" s="1116"/>
      <c r="N107" s="1116"/>
      <c r="O107" s="1116"/>
      <c r="P107" s="1116"/>
      <c r="Q107" s="1116"/>
      <c r="R107" s="1116"/>
      <c r="S107" s="1116"/>
      <c r="T107" s="1116"/>
      <c r="U107" s="1116"/>
      <c r="V107" s="1116"/>
      <c r="W107" s="1116"/>
      <c r="X107" s="1116"/>
      <c r="Y107" s="1116"/>
      <c r="Z107" s="1116"/>
      <c r="AA107" s="1116"/>
      <c r="AB107" s="1116"/>
      <c r="AC107" s="1116"/>
      <c r="AD107" s="1116"/>
      <c r="AE107" s="1116"/>
      <c r="AF107" s="1116"/>
      <c r="AG107" s="1117"/>
      <c r="AI107" s="288" t="s">
        <v>255</v>
      </c>
    </row>
    <row r="108" spans="1:35" ht="25.5" customHeight="1">
      <c r="A108" s="191" t="e">
        <f>#REF!</f>
        <v>#REF!</v>
      </c>
      <c r="B108" s="666" t="e">
        <f>#REF!</f>
        <v>#REF!</v>
      </c>
      <c r="C108" s="666"/>
      <c r="D108" s="666"/>
      <c r="E108" s="666"/>
      <c r="F108" s="666"/>
      <c r="G108" s="666"/>
      <c r="H108" s="666"/>
      <c r="I108" s="666"/>
      <c r="J108" s="666"/>
      <c r="K108" s="197" t="e">
        <f>#REF!</f>
        <v>#REF!</v>
      </c>
      <c r="L108" s="1115" t="e">
        <f>#REF!</f>
        <v>#REF!</v>
      </c>
      <c r="M108" s="1116"/>
      <c r="N108" s="1116"/>
      <c r="O108" s="1116"/>
      <c r="P108" s="1116"/>
      <c r="Q108" s="1116"/>
      <c r="R108" s="1116"/>
      <c r="S108" s="1116"/>
      <c r="T108" s="1116"/>
      <c r="U108" s="1116"/>
      <c r="V108" s="1116"/>
      <c r="W108" s="1116"/>
      <c r="X108" s="1116"/>
      <c r="Y108" s="1116"/>
      <c r="Z108" s="1116"/>
      <c r="AA108" s="1116"/>
      <c r="AB108" s="1116"/>
      <c r="AC108" s="1116"/>
      <c r="AD108" s="1116"/>
      <c r="AE108" s="1116"/>
      <c r="AF108" s="1116"/>
      <c r="AG108" s="1117"/>
      <c r="AI108" s="288" t="s">
        <v>254</v>
      </c>
    </row>
    <row r="109" spans="1:35" ht="25.5" customHeight="1">
      <c r="A109" s="191" t="e">
        <f>#REF!</f>
        <v>#REF!</v>
      </c>
      <c r="B109" s="666" t="e">
        <f>#REF!</f>
        <v>#REF!</v>
      </c>
      <c r="C109" s="666"/>
      <c r="D109" s="666"/>
      <c r="E109" s="666"/>
      <c r="F109" s="666"/>
      <c r="G109" s="666"/>
      <c r="H109" s="666"/>
      <c r="I109" s="666"/>
      <c r="J109" s="666"/>
      <c r="K109" s="197" t="e">
        <f>#REF!</f>
        <v>#REF!</v>
      </c>
      <c r="L109" s="1253" t="e">
        <f>#REF!</f>
        <v>#REF!</v>
      </c>
      <c r="M109" s="1241"/>
      <c r="N109" s="384" t="e">
        <f>#REF!</f>
        <v>#REF!</v>
      </c>
      <c r="O109" s="384"/>
      <c r="P109" s="384"/>
      <c r="Q109" s="1241" t="e">
        <f>#REF!</f>
        <v>#REF!</v>
      </c>
      <c r="R109" s="1241"/>
      <c r="S109" s="384" t="e">
        <f>#REF!</f>
        <v>#REF!</v>
      </c>
      <c r="T109" s="408"/>
      <c r="U109" s="408" t="e">
        <f>#REF!</f>
        <v>#REF!</v>
      </c>
      <c r="V109" s="409" t="e">
        <f>#REF!</f>
        <v>#REF!</v>
      </c>
      <c r="W109" s="410"/>
      <c r="X109" s="410"/>
      <c r="Y109" s="410"/>
      <c r="Z109" s="410"/>
      <c r="AA109" s="410"/>
      <c r="AB109" s="384"/>
      <c r="AC109" s="384"/>
      <c r="AD109" s="384"/>
      <c r="AE109" s="384"/>
      <c r="AF109" s="384"/>
      <c r="AG109" s="411"/>
      <c r="AI109" s="288" t="s">
        <v>253</v>
      </c>
    </row>
    <row r="110" spans="1:35" ht="25.5" customHeight="1">
      <c r="A110" s="191" t="e">
        <f>#REF!</f>
        <v>#REF!</v>
      </c>
      <c r="B110" s="666" t="e">
        <f>#REF!</f>
        <v>#REF!</v>
      </c>
      <c r="C110" s="666"/>
      <c r="D110" s="666"/>
      <c r="E110" s="666"/>
      <c r="F110" s="666"/>
      <c r="G110" s="666"/>
      <c r="H110" s="666"/>
      <c r="I110" s="666"/>
      <c r="J110" s="666"/>
      <c r="K110" s="197" t="e">
        <f>#REF!</f>
        <v>#REF!</v>
      </c>
      <c r="L110" s="1244" t="e">
        <f>#REF!</f>
        <v>#REF!</v>
      </c>
      <c r="M110" s="1245"/>
      <c r="N110" s="1245"/>
      <c r="O110" s="1245"/>
      <c r="P110" s="1245"/>
      <c r="Q110" s="1245"/>
      <c r="R110" s="1245"/>
      <c r="S110" s="1245"/>
      <c r="T110" s="1245"/>
      <c r="U110" s="1245"/>
      <c r="V110" s="1245"/>
      <c r="W110" s="1245"/>
      <c r="X110" s="1245"/>
      <c r="Y110" s="1245"/>
      <c r="Z110" s="1245"/>
      <c r="AA110" s="1245"/>
      <c r="AB110" s="1245"/>
      <c r="AC110" s="1245"/>
      <c r="AD110" s="1245"/>
      <c r="AE110" s="1245"/>
      <c r="AF110" s="1245"/>
      <c r="AG110" s="1246"/>
      <c r="AI110" s="288" t="s">
        <v>252</v>
      </c>
    </row>
    <row r="111" spans="1:35" ht="25.5" customHeight="1">
      <c r="A111" s="219" t="e">
        <f>#REF!</f>
        <v>#REF!</v>
      </c>
      <c r="B111" s="672" t="e">
        <f>#REF!</f>
        <v>#REF!</v>
      </c>
      <c r="C111" s="672"/>
      <c r="D111" s="672"/>
      <c r="E111" s="672"/>
      <c r="F111" s="672"/>
      <c r="G111" s="672"/>
      <c r="H111" s="672"/>
      <c r="I111" s="672"/>
      <c r="J111" s="672"/>
      <c r="K111" s="220" t="e">
        <f>#REF!</f>
        <v>#REF!</v>
      </c>
      <c r="L111" s="1247" t="e">
        <f>#REF!</f>
        <v>#REF!</v>
      </c>
      <c r="M111" s="1248"/>
      <c r="N111" s="1248"/>
      <c r="O111" s="1248"/>
      <c r="P111" s="1248"/>
      <c r="Q111" s="1248"/>
      <c r="R111" s="1248"/>
      <c r="S111" s="1248"/>
      <c r="T111" s="1248"/>
      <c r="U111" s="1248"/>
      <c r="V111" s="1248"/>
      <c r="W111" s="1248"/>
      <c r="X111" s="1248"/>
      <c r="Y111" s="1248"/>
      <c r="Z111" s="1248"/>
      <c r="AA111" s="1248"/>
      <c r="AB111" s="1248"/>
      <c r="AC111" s="1248"/>
      <c r="AD111" s="1248"/>
      <c r="AE111" s="1248"/>
      <c r="AF111" s="1248"/>
      <c r="AG111" s="1249"/>
    </row>
    <row r="112" spans="1:35" ht="25.5" customHeight="1" thickBot="1">
      <c r="A112" s="221" t="e">
        <f>#REF!</f>
        <v>#REF!</v>
      </c>
      <c r="B112" s="662" t="e">
        <f>#REF!</f>
        <v>#REF!</v>
      </c>
      <c r="C112" s="662"/>
      <c r="D112" s="662"/>
      <c r="E112" s="662"/>
      <c r="F112" s="662"/>
      <c r="G112" s="662"/>
      <c r="H112" s="662"/>
      <c r="I112" s="662"/>
      <c r="J112" s="662"/>
      <c r="K112" s="222" t="e">
        <f>#REF!</f>
        <v>#REF!</v>
      </c>
      <c r="L112" s="1250" t="e">
        <f>#REF!</f>
        <v>#REF!</v>
      </c>
      <c r="M112" s="1251"/>
      <c r="N112" s="1251"/>
      <c r="O112" s="1251"/>
      <c r="P112" s="1251"/>
      <c r="Q112" s="1251"/>
      <c r="R112" s="1251"/>
      <c r="S112" s="1251"/>
      <c r="T112" s="1251"/>
      <c r="U112" s="1251"/>
      <c r="V112" s="1251"/>
      <c r="W112" s="1251"/>
      <c r="X112" s="1251"/>
      <c r="Y112" s="1251"/>
      <c r="Z112" s="1251"/>
      <c r="AA112" s="1251"/>
      <c r="AB112" s="1251"/>
      <c r="AC112" s="1251"/>
      <c r="AD112" s="1251"/>
      <c r="AE112" s="1251"/>
      <c r="AF112" s="1251"/>
      <c r="AG112" s="1252"/>
    </row>
    <row r="113" spans="1:69" s="27" customFormat="1" ht="32.25" customHeight="1">
      <c r="A113" s="27" t="e">
        <f>#REF!</f>
        <v>#REF!</v>
      </c>
      <c r="J113" s="28"/>
      <c r="K113" s="28"/>
    </row>
    <row r="114" spans="1:69" s="27" customFormat="1" ht="70.5" customHeight="1">
      <c r="A114" s="27" t="e">
        <f>#REF!</f>
        <v>#REF!</v>
      </c>
      <c r="B114" s="1242" t="e">
        <f>#REF!</f>
        <v>#REF!</v>
      </c>
      <c r="C114" s="1242"/>
      <c r="D114" s="1242"/>
      <c r="E114" s="1242"/>
      <c r="F114" s="1242"/>
      <c r="G114" s="1242"/>
      <c r="H114" s="1242"/>
      <c r="I114" s="1242"/>
      <c r="J114" s="1242"/>
      <c r="K114" s="1242"/>
      <c r="L114" s="1242"/>
      <c r="M114" s="1242"/>
      <c r="N114" s="1242"/>
      <c r="O114" s="1242"/>
      <c r="P114" s="1242"/>
      <c r="Q114" s="1242"/>
      <c r="R114" s="1242"/>
      <c r="S114" s="1242"/>
      <c r="T114" s="1242"/>
      <c r="U114" s="1242"/>
      <c r="V114" s="1242"/>
      <c r="W114" s="1242"/>
      <c r="X114" s="1242"/>
      <c r="Y114" s="1242"/>
      <c r="Z114" s="1242"/>
      <c r="AA114" s="1242"/>
      <c r="AB114" s="1242"/>
      <c r="AC114" s="1242"/>
      <c r="AD114" s="1242"/>
      <c r="AE114" s="1242"/>
      <c r="AF114" s="1242"/>
      <c r="AG114" s="27" t="e">
        <f>#REF!</f>
        <v>#REF!</v>
      </c>
      <c r="AV114" s="386"/>
      <c r="AW114" s="1"/>
      <c r="AX114" s="13"/>
      <c r="AY114" s="13"/>
      <c r="AZ114" s="13"/>
      <c r="BA114" s="13"/>
      <c r="BB114" s="386"/>
      <c r="BC114" s="1"/>
      <c r="BD114" s="13"/>
      <c r="BE114" s="13"/>
      <c r="BF114" s="13"/>
      <c r="BG114" s="13"/>
      <c r="BH114" s="13"/>
      <c r="BI114" s="13"/>
      <c r="BJ114" s="13"/>
      <c r="BK114" s="13"/>
      <c r="BL114" s="13"/>
      <c r="BM114" s="386"/>
      <c r="BN114" s="161"/>
      <c r="BO114" s="13"/>
      <c r="BP114" s="13"/>
      <c r="BQ114" s="13"/>
    </row>
    <row r="115" spans="1:69" s="27" customFormat="1" ht="78.75" customHeight="1">
      <c r="A115" s="27" t="e">
        <f>#REF!</f>
        <v>#REF!</v>
      </c>
      <c r="B115" s="1242"/>
      <c r="C115" s="1242"/>
      <c r="D115" s="1242"/>
      <c r="E115" s="1242"/>
      <c r="F115" s="1242"/>
      <c r="G115" s="1242"/>
      <c r="H115" s="1242"/>
      <c r="I115" s="1242"/>
      <c r="J115" s="1242"/>
      <c r="K115" s="1242"/>
      <c r="L115" s="1242"/>
      <c r="M115" s="1242"/>
      <c r="N115" s="1242"/>
      <c r="O115" s="1242"/>
      <c r="P115" s="1242"/>
      <c r="Q115" s="1242"/>
      <c r="R115" s="1242"/>
      <c r="S115" s="1242"/>
      <c r="T115" s="1242"/>
      <c r="U115" s="1242"/>
      <c r="V115" s="1242"/>
      <c r="W115" s="1242"/>
      <c r="X115" s="1242"/>
      <c r="Y115" s="1242"/>
      <c r="Z115" s="1242"/>
      <c r="AA115" s="1242"/>
      <c r="AB115" s="1242"/>
      <c r="AC115" s="1242"/>
      <c r="AD115" s="1242"/>
      <c r="AE115" s="1242"/>
      <c r="AF115" s="1242"/>
      <c r="AG115" s="27" t="e">
        <f>#REF!</f>
        <v>#REF!</v>
      </c>
      <c r="AV115" s="386"/>
      <c r="AW115" s="1"/>
      <c r="AX115" s="13"/>
      <c r="AY115" s="13"/>
      <c r="AZ115" s="13"/>
      <c r="BA115" s="13"/>
      <c r="BB115" s="386"/>
      <c r="BC115" s="1"/>
      <c r="BD115" s="13"/>
      <c r="BE115" s="13"/>
      <c r="BF115" s="13"/>
      <c r="BG115" s="13"/>
      <c r="BH115" s="13"/>
      <c r="BI115" s="13"/>
      <c r="BJ115" s="13"/>
      <c r="BK115" s="13"/>
      <c r="BL115" s="13"/>
      <c r="BM115" s="13"/>
      <c r="BN115" s="13"/>
      <c r="BO115" s="13"/>
      <c r="BP115" s="13"/>
      <c r="BQ115" s="13"/>
    </row>
    <row r="116" spans="1:69" ht="16.5" customHeight="1">
      <c r="A116" s="1" t="e">
        <f>#REF!</f>
        <v>#REF!</v>
      </c>
      <c r="B116" s="1" t="e">
        <f>#REF!</f>
        <v>#REF!</v>
      </c>
      <c r="C116" s="1" t="e">
        <f>#REF!</f>
        <v>#REF!</v>
      </c>
      <c r="D116" s="1" t="e">
        <f>#REF!</f>
        <v>#REF!</v>
      </c>
      <c r="E116" s="1" t="e">
        <f>#REF!</f>
        <v>#REF!</v>
      </c>
      <c r="F116" s="1" t="e">
        <f>#REF!</f>
        <v>#REF!</v>
      </c>
      <c r="G116" s="1" t="e">
        <f>#REF!</f>
        <v>#REF!</v>
      </c>
      <c r="H116" s="1" t="e">
        <f>#REF!</f>
        <v>#REF!</v>
      </c>
      <c r="I116" s="1" t="e">
        <f>#REF!</f>
        <v>#REF!</v>
      </c>
      <c r="J116" s="2" t="e">
        <f>#REF!</f>
        <v>#REF!</v>
      </c>
      <c r="K116" s="1" t="e">
        <f>#REF!</f>
        <v>#REF!</v>
      </c>
      <c r="L116" s="1" t="e">
        <f>#REF!</f>
        <v>#REF!</v>
      </c>
      <c r="M116" s="1" t="e">
        <f>#REF!</f>
        <v>#REF!</v>
      </c>
      <c r="N116" s="1" t="e">
        <f>#REF!</f>
        <v>#REF!</v>
      </c>
      <c r="O116" s="1" t="e">
        <f>#REF!</f>
        <v>#REF!</v>
      </c>
      <c r="P116" s="1" t="e">
        <f>#REF!</f>
        <v>#REF!</v>
      </c>
      <c r="Q116" s="1" t="e">
        <f>#REF!</f>
        <v>#REF!</v>
      </c>
      <c r="R116" s="1" t="e">
        <f>#REF!</f>
        <v>#REF!</v>
      </c>
      <c r="S116" s="1" t="e">
        <f>#REF!</f>
        <v>#REF!</v>
      </c>
      <c r="T116" s="1" t="e">
        <f>#REF!</f>
        <v>#REF!</v>
      </c>
      <c r="U116" s="1" t="e">
        <f>#REF!</f>
        <v>#REF!</v>
      </c>
      <c r="V116" s="1" t="e">
        <f>#REF!</f>
        <v>#REF!</v>
      </c>
      <c r="W116" s="1" t="e">
        <f>#REF!</f>
        <v>#REF!</v>
      </c>
      <c r="X116" s="1" t="e">
        <f>#REF!</f>
        <v>#REF!</v>
      </c>
      <c r="Y116" s="1" t="e">
        <f>#REF!</f>
        <v>#REF!</v>
      </c>
      <c r="Z116" s="1" t="e">
        <f>#REF!</f>
        <v>#REF!</v>
      </c>
      <c r="AA116" s="1" t="e">
        <f>#REF!</f>
        <v>#REF!</v>
      </c>
      <c r="AB116" s="1" t="e">
        <f>#REF!</f>
        <v>#REF!</v>
      </c>
      <c r="AC116" s="1" t="e">
        <f>#REF!</f>
        <v>#REF!</v>
      </c>
      <c r="AD116" s="1" t="e">
        <f>#REF!</f>
        <v>#REF!</v>
      </c>
      <c r="AE116" s="1" t="e">
        <f>#REF!</f>
        <v>#REF!</v>
      </c>
      <c r="AF116" s="1" t="e">
        <f>#REF!</f>
        <v>#REF!</v>
      </c>
      <c r="AG116" s="1" t="e">
        <f>#REF!</f>
        <v>#REF!</v>
      </c>
    </row>
  </sheetData>
  <mergeCells count="213">
    <mergeCell ref="B114:AF115"/>
    <mergeCell ref="B110:J110"/>
    <mergeCell ref="L110:AG110"/>
    <mergeCell ref="B111:J111"/>
    <mergeCell ref="L111:AG111"/>
    <mergeCell ref="B112:J112"/>
    <mergeCell ref="L112:AG112"/>
    <mergeCell ref="B107:J107"/>
    <mergeCell ref="L107:AG107"/>
    <mergeCell ref="B108:J108"/>
    <mergeCell ref="L108:AG108"/>
    <mergeCell ref="B109:J109"/>
    <mergeCell ref="L109:M109"/>
    <mergeCell ref="Q109:R109"/>
    <mergeCell ref="B98:AF98"/>
    <mergeCell ref="A99:AG101"/>
    <mergeCell ref="A102:AG102"/>
    <mergeCell ref="A104:B104"/>
    <mergeCell ref="F104:G104"/>
    <mergeCell ref="B105:G105"/>
    <mergeCell ref="I105:AG105"/>
    <mergeCell ref="A90:AF90"/>
    <mergeCell ref="B91:AF91"/>
    <mergeCell ref="A92:AG93"/>
    <mergeCell ref="A94:Z94"/>
    <mergeCell ref="A95:AG96"/>
    <mergeCell ref="A97:Z97"/>
    <mergeCell ref="A85:J85"/>
    <mergeCell ref="K85:Q85"/>
    <mergeCell ref="R85:X85"/>
    <mergeCell ref="Y85:AG85"/>
    <mergeCell ref="A86:V86"/>
    <mergeCell ref="A87:AG89"/>
    <mergeCell ref="A83:E83"/>
    <mergeCell ref="F83:J83"/>
    <mergeCell ref="K83:Q83"/>
    <mergeCell ref="R83:X83"/>
    <mergeCell ref="Y83:AG83"/>
    <mergeCell ref="A84:E84"/>
    <mergeCell ref="F84:J84"/>
    <mergeCell ref="K84:Q84"/>
    <mergeCell ref="R84:X84"/>
    <mergeCell ref="Y84:AG84"/>
    <mergeCell ref="A81:E81"/>
    <mergeCell ref="F81:J81"/>
    <mergeCell ref="K81:Q81"/>
    <mergeCell ref="R81:X81"/>
    <mergeCell ref="Y81:AG81"/>
    <mergeCell ref="A82:E82"/>
    <mergeCell ref="F82:J82"/>
    <mergeCell ref="K82:Q82"/>
    <mergeCell ref="R82:X82"/>
    <mergeCell ref="Y82:AG82"/>
    <mergeCell ref="A77:I77"/>
    <mergeCell ref="J77:R77"/>
    <mergeCell ref="S77:AG77"/>
    <mergeCell ref="A80:E80"/>
    <mergeCell ref="F80:J80"/>
    <mergeCell ref="K80:Q80"/>
    <mergeCell ref="R80:X80"/>
    <mergeCell ref="Y80:AG80"/>
    <mergeCell ref="B75:H75"/>
    <mergeCell ref="J75:R75"/>
    <mergeCell ref="S75:AG75"/>
    <mergeCell ref="B76:H76"/>
    <mergeCell ref="J76:R76"/>
    <mergeCell ref="S76:AG76"/>
    <mergeCell ref="B73:H73"/>
    <mergeCell ref="J73:R73"/>
    <mergeCell ref="S73:AG73"/>
    <mergeCell ref="B74:H74"/>
    <mergeCell ref="J74:R74"/>
    <mergeCell ref="S74:AG74"/>
    <mergeCell ref="B69:K69"/>
    <mergeCell ref="A71:I71"/>
    <mergeCell ref="J71:R71"/>
    <mergeCell ref="S71:AG71"/>
    <mergeCell ref="B72:H72"/>
    <mergeCell ref="J72:R72"/>
    <mergeCell ref="S72:AG72"/>
    <mergeCell ref="A66:V66"/>
    <mergeCell ref="B67:K67"/>
    <mergeCell ref="M67:W67"/>
    <mergeCell ref="X67:AF67"/>
    <mergeCell ref="B68:K68"/>
    <mergeCell ref="M68:W68"/>
    <mergeCell ref="X68:AF68"/>
    <mergeCell ref="P63:Q64"/>
    <mergeCell ref="R63:S64"/>
    <mergeCell ref="T63:U64"/>
    <mergeCell ref="V63:W64"/>
    <mergeCell ref="X63:Y64"/>
    <mergeCell ref="Z63:AA64"/>
    <mergeCell ref="D63:E64"/>
    <mergeCell ref="F63:G64"/>
    <mergeCell ref="H63:I64"/>
    <mergeCell ref="J63:K64"/>
    <mergeCell ref="L63:M64"/>
    <mergeCell ref="N63:O64"/>
    <mergeCell ref="P62:Q62"/>
    <mergeCell ref="R62:S62"/>
    <mergeCell ref="T62:U62"/>
    <mergeCell ref="V62:W62"/>
    <mergeCell ref="X62:Y62"/>
    <mergeCell ref="Z62:AA62"/>
    <mergeCell ref="A57:AG59"/>
    <mergeCell ref="A60:V60"/>
    <mergeCell ref="D61:U61"/>
    <mergeCell ref="V61:AA61"/>
    <mergeCell ref="D62:E62"/>
    <mergeCell ref="F62:G62"/>
    <mergeCell ref="H62:I62"/>
    <mergeCell ref="J62:K62"/>
    <mergeCell ref="L62:M62"/>
    <mergeCell ref="N62:O62"/>
    <mergeCell ref="C53:L53"/>
    <mergeCell ref="N53:AG53"/>
    <mergeCell ref="C54:L54"/>
    <mergeCell ref="N54:Z54"/>
    <mergeCell ref="A55:V55"/>
    <mergeCell ref="B56:Y56"/>
    <mergeCell ref="A48:AC48"/>
    <mergeCell ref="B49:L49"/>
    <mergeCell ref="N49:AG49"/>
    <mergeCell ref="B50:L50"/>
    <mergeCell ref="N50:Z50"/>
    <mergeCell ref="B51:L51"/>
    <mergeCell ref="N51:AG51"/>
    <mergeCell ref="AB45:AD45"/>
    <mergeCell ref="AE45:AG45"/>
    <mergeCell ref="B46:L46"/>
    <mergeCell ref="N46:Z46"/>
    <mergeCell ref="B47:L47"/>
    <mergeCell ref="N47:Z47"/>
    <mergeCell ref="B42:L42"/>
    <mergeCell ref="N42:Z42"/>
    <mergeCell ref="A43:R43"/>
    <mergeCell ref="B44:L44"/>
    <mergeCell ref="N44:Z44"/>
    <mergeCell ref="B45:L45"/>
    <mergeCell ref="N45:O45"/>
    <mergeCell ref="P45:T45"/>
    <mergeCell ref="U45:V45"/>
    <mergeCell ref="W45:AA45"/>
    <mergeCell ref="B39:L39"/>
    <mergeCell ref="N39:Z39"/>
    <mergeCell ref="B40:L40"/>
    <mergeCell ref="N40:Z40"/>
    <mergeCell ref="B41:L41"/>
    <mergeCell ref="N41:Z41"/>
    <mergeCell ref="B36:L36"/>
    <mergeCell ref="N36:AG36"/>
    <mergeCell ref="B37:L37"/>
    <mergeCell ref="N37:Z37"/>
    <mergeCell ref="B38:L38"/>
    <mergeCell ref="N38:AG38"/>
    <mergeCell ref="B33:L33"/>
    <mergeCell ref="N33:AG33"/>
    <mergeCell ref="B34:L34"/>
    <mergeCell ref="N34:AG34"/>
    <mergeCell ref="B35:L35"/>
    <mergeCell ref="N35:Z35"/>
    <mergeCell ref="A26:J26"/>
    <mergeCell ref="L26:O26"/>
    <mergeCell ref="P26:AG26"/>
    <mergeCell ref="A27:AG30"/>
    <mergeCell ref="A31:N31"/>
    <mergeCell ref="B32:L32"/>
    <mergeCell ref="N32:AG32"/>
    <mergeCell ref="B20:J20"/>
    <mergeCell ref="L20:AG20"/>
    <mergeCell ref="B21:J21"/>
    <mergeCell ref="L21:AG21"/>
    <mergeCell ref="B22:J25"/>
    <mergeCell ref="L22:M22"/>
    <mergeCell ref="L23:M23"/>
    <mergeCell ref="T24:AG24"/>
    <mergeCell ref="T25:AG25"/>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8:E8"/>
    <mergeCell ref="F8:AG8"/>
    <mergeCell ref="A9:E9"/>
    <mergeCell ref="F9:P9"/>
    <mergeCell ref="Q9:U9"/>
    <mergeCell ref="V9:AG9"/>
    <mergeCell ref="A7:E7"/>
    <mergeCell ref="F7:M7"/>
    <mergeCell ref="N7:Q7"/>
    <mergeCell ref="R7:U7"/>
    <mergeCell ref="X7:AB7"/>
    <mergeCell ref="AC7:AF7"/>
    <mergeCell ref="A2:AG2"/>
    <mergeCell ref="A4:E4"/>
    <mergeCell ref="F4:AG4"/>
    <mergeCell ref="A5:E5"/>
    <mergeCell ref="F5:AG5"/>
    <mergeCell ref="A6:E6"/>
    <mergeCell ref="F6:G6"/>
    <mergeCell ref="I6:Q6"/>
    <mergeCell ref="S6:AG6"/>
  </mergeCells>
  <phoneticPr fontId="8"/>
  <dataValidations count="2">
    <dataValidation type="list" allowBlank="1" showInputMessage="1" showErrorMessage="1" sqref="I105:AG105" xr:uid="{00000000-0002-0000-1200-000000000000}">
      <formula1>#REF!</formula1>
    </dataValidation>
    <dataValidation type="list" allowBlank="1" showInputMessage="1" showErrorMessage="1" sqref="N34:AG34" xr:uid="{00000000-0002-0000-1200-000001000000}">
      <formula1>$AI$35:$AI$37</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96"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356</v>
      </c>
    </row>
    <row r="2" spans="1:35" ht="25.5" customHeight="1">
      <c r="A2" s="607" t="e">
        <f>#REF!</f>
        <v>#REF!</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t="e">
        <f>#REF!</f>
        <v>#REF!</v>
      </c>
    </row>
    <row r="4" spans="1:35" ht="25.5" customHeight="1">
      <c r="A4" s="608" t="e">
        <f>#REF!</f>
        <v>#REF!</v>
      </c>
      <c r="B4" s="609"/>
      <c r="C4" s="609"/>
      <c r="D4" s="609"/>
      <c r="E4" s="610"/>
      <c r="F4" s="1112" t="e">
        <f>#REF!</f>
        <v>#REF!</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4"/>
    </row>
    <row r="5" spans="1:35" ht="25.5" customHeight="1">
      <c r="A5" s="593" t="e">
        <f>#REF!</f>
        <v>#REF!</v>
      </c>
      <c r="B5" s="594"/>
      <c r="C5" s="594"/>
      <c r="D5" s="594"/>
      <c r="E5" s="595"/>
      <c r="F5" s="1115" t="e">
        <f>#REF!</f>
        <v>#REF!</v>
      </c>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7"/>
    </row>
    <row r="6" spans="1:35" ht="28.5" customHeight="1">
      <c r="A6" s="593" t="e">
        <f>#REF!</f>
        <v>#REF!</v>
      </c>
      <c r="B6" s="594"/>
      <c r="C6" s="594"/>
      <c r="D6" s="594"/>
      <c r="E6" s="595"/>
      <c r="F6" s="1118" t="e">
        <f>#REF!</f>
        <v>#REF!</v>
      </c>
      <c r="G6" s="594"/>
      <c r="H6" s="207" t="e">
        <f>#REF!</f>
        <v>#REF!</v>
      </c>
      <c r="I6" s="1116" t="e">
        <f>#REF!</f>
        <v>#REF!</v>
      </c>
      <c r="J6" s="1116"/>
      <c r="K6" s="1116"/>
      <c r="L6" s="1116"/>
      <c r="M6" s="1116"/>
      <c r="N6" s="1116"/>
      <c r="O6" s="1116"/>
      <c r="P6" s="1116"/>
      <c r="Q6" s="1116"/>
      <c r="R6" s="384" t="e">
        <f>#REF!</f>
        <v>#REF!</v>
      </c>
      <c r="S6" s="1116" t="e">
        <f>#REF!</f>
        <v>#REF!</v>
      </c>
      <c r="T6" s="1116"/>
      <c r="U6" s="1116"/>
      <c r="V6" s="1116"/>
      <c r="W6" s="1116"/>
      <c r="X6" s="1116"/>
      <c r="Y6" s="1116"/>
      <c r="Z6" s="1116"/>
      <c r="AA6" s="1116"/>
      <c r="AB6" s="1116"/>
      <c r="AC6" s="1116"/>
      <c r="AD6" s="1116"/>
      <c r="AE6" s="1116"/>
      <c r="AF6" s="1116"/>
      <c r="AG6" s="1117"/>
    </row>
    <row r="7" spans="1:35" ht="25.5" customHeight="1">
      <c r="A7" s="593" t="e">
        <f>#REF!</f>
        <v>#REF!</v>
      </c>
      <c r="B7" s="594"/>
      <c r="C7" s="594"/>
      <c r="D7" s="594"/>
      <c r="E7" s="595"/>
      <c r="F7" s="1121" t="e">
        <f>#REF!</f>
        <v>#REF!</v>
      </c>
      <c r="G7" s="1122"/>
      <c r="H7" s="1122"/>
      <c r="I7" s="1122"/>
      <c r="J7" s="1122"/>
      <c r="K7" s="1122"/>
      <c r="L7" s="1122"/>
      <c r="M7" s="1123"/>
      <c r="N7" s="619" t="e">
        <f>#REF!</f>
        <v>#REF!</v>
      </c>
      <c r="O7" s="594"/>
      <c r="P7" s="594"/>
      <c r="Q7" s="595"/>
      <c r="R7" s="1124" t="e">
        <f>#REF!</f>
        <v>#REF!</v>
      </c>
      <c r="S7" s="1125"/>
      <c r="T7" s="1125"/>
      <c r="U7" s="1125"/>
      <c r="V7" s="357" t="e">
        <f>#REF!</f>
        <v>#REF!</v>
      </c>
      <c r="W7" s="357" t="e">
        <f>#REF!</f>
        <v>#REF!</v>
      </c>
      <c r="X7" s="1126" t="e">
        <f>#REF!</f>
        <v>#REF!</v>
      </c>
      <c r="Y7" s="1127"/>
      <c r="Z7" s="1127"/>
      <c r="AA7" s="1127"/>
      <c r="AB7" s="1128"/>
      <c r="AC7" s="1129" t="e">
        <f>#REF!</f>
        <v>#REF!</v>
      </c>
      <c r="AD7" s="1130"/>
      <c r="AE7" s="1130"/>
      <c r="AF7" s="1130"/>
      <c r="AG7" s="182" t="e">
        <f>#REF!</f>
        <v>#REF!</v>
      </c>
    </row>
    <row r="8" spans="1:35" ht="25.5" customHeight="1">
      <c r="A8" s="593" t="e">
        <f>#REF!</f>
        <v>#REF!</v>
      </c>
      <c r="B8" s="594"/>
      <c r="C8" s="594"/>
      <c r="D8" s="594"/>
      <c r="E8" s="595"/>
      <c r="F8" s="1115" t="e">
        <f>#REF!</f>
        <v>#REF!</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7"/>
    </row>
    <row r="9" spans="1:35" ht="25.5" customHeight="1">
      <c r="A9" s="1119" t="e">
        <f>#REF!</f>
        <v>#REF!</v>
      </c>
      <c r="B9" s="594"/>
      <c r="C9" s="594"/>
      <c r="D9" s="594"/>
      <c r="E9" s="595"/>
      <c r="F9" s="1115" t="e">
        <f>#REF!</f>
        <v>#REF!</v>
      </c>
      <c r="G9" s="1116"/>
      <c r="H9" s="1116"/>
      <c r="I9" s="1116"/>
      <c r="J9" s="1116"/>
      <c r="K9" s="1116"/>
      <c r="L9" s="1116"/>
      <c r="M9" s="1116"/>
      <c r="N9" s="1116"/>
      <c r="O9" s="1116"/>
      <c r="P9" s="1120"/>
      <c r="Q9" s="619" t="e">
        <f>#REF!</f>
        <v>#REF!</v>
      </c>
      <c r="R9" s="594"/>
      <c r="S9" s="594"/>
      <c r="T9" s="594"/>
      <c r="U9" s="595"/>
      <c r="V9" s="1115" t="e">
        <f>#REF!</f>
        <v>#REF!</v>
      </c>
      <c r="W9" s="1116"/>
      <c r="X9" s="1116"/>
      <c r="Y9" s="1116"/>
      <c r="Z9" s="1116"/>
      <c r="AA9" s="1116"/>
      <c r="AB9" s="1116"/>
      <c r="AC9" s="1116"/>
      <c r="AD9" s="1116"/>
      <c r="AE9" s="1116"/>
      <c r="AF9" s="1116"/>
      <c r="AG9" s="1117"/>
    </row>
    <row r="10" spans="1:35" ht="25.5" customHeight="1">
      <c r="A10" s="593" t="e">
        <f>#REF!</f>
        <v>#REF!</v>
      </c>
      <c r="B10" s="594"/>
      <c r="C10" s="594"/>
      <c r="D10" s="594"/>
      <c r="E10" s="595"/>
      <c r="F10" s="1115" t="e">
        <f>#REF!</f>
        <v>#REF!</v>
      </c>
      <c r="G10" s="1116"/>
      <c r="H10" s="1116"/>
      <c r="I10" s="1116"/>
      <c r="J10" s="1116"/>
      <c r="K10" s="1116"/>
      <c r="L10" s="1116"/>
      <c r="M10" s="1116"/>
      <c r="N10" s="1116"/>
      <c r="O10" s="1116"/>
      <c r="P10" s="1120"/>
      <c r="Q10" s="619" t="e">
        <f>#REF!</f>
        <v>#REF!</v>
      </c>
      <c r="R10" s="594"/>
      <c r="S10" s="594"/>
      <c r="T10" s="594"/>
      <c r="U10" s="595"/>
      <c r="V10" s="1115" t="e">
        <f>#REF!</f>
        <v>#REF!</v>
      </c>
      <c r="W10" s="1116"/>
      <c r="X10" s="1116"/>
      <c r="Y10" s="1116"/>
      <c r="Z10" s="1116"/>
      <c r="AA10" s="1116"/>
      <c r="AB10" s="1116"/>
      <c r="AC10" s="1116"/>
      <c r="AD10" s="1116"/>
      <c r="AE10" s="1116"/>
      <c r="AF10" s="1116"/>
      <c r="AG10" s="1117"/>
    </row>
    <row r="11" spans="1:35" ht="25.5" customHeight="1" thickBot="1">
      <c r="A11" s="718" t="e">
        <f>#REF!</f>
        <v>#REF!</v>
      </c>
      <c r="B11" s="719"/>
      <c r="C11" s="719"/>
      <c r="D11" s="719"/>
      <c r="E11" s="720"/>
      <c r="F11" s="1141" t="e">
        <f>#REF!</f>
        <v>#REF!</v>
      </c>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3"/>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11" t="e">
        <f>#REF!</f>
        <v>#REF!</v>
      </c>
      <c r="B14" s="812"/>
      <c r="C14" s="812"/>
      <c r="D14" s="812"/>
      <c r="E14" s="812"/>
      <c r="F14" s="812"/>
      <c r="G14" s="812"/>
      <c r="H14" s="812"/>
      <c r="I14" s="812"/>
      <c r="J14" s="812"/>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862" t="e">
        <f>#REF!</f>
        <v>#REF!</v>
      </c>
      <c r="C15" s="862"/>
      <c r="D15" s="862"/>
      <c r="E15" s="862"/>
      <c r="F15" s="862"/>
      <c r="G15" s="862"/>
      <c r="H15" s="862"/>
      <c r="I15" s="862"/>
      <c r="J15" s="862"/>
      <c r="K15" s="192" t="e">
        <f>#REF!</f>
        <v>#REF!</v>
      </c>
      <c r="L15" s="1115" t="e">
        <f>#REF!</f>
        <v>#REF!</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7"/>
    </row>
    <row r="16" spans="1:35" ht="25.5" customHeight="1">
      <c r="A16" s="248" t="e">
        <f>#REF!</f>
        <v>#REF!</v>
      </c>
      <c r="B16" s="752" t="e">
        <f>#REF!</f>
        <v>#REF!</v>
      </c>
      <c r="C16" s="752"/>
      <c r="D16" s="752"/>
      <c r="E16" s="752"/>
      <c r="F16" s="752"/>
      <c r="G16" s="752"/>
      <c r="H16" s="752"/>
      <c r="I16" s="752"/>
      <c r="J16" s="752"/>
      <c r="K16" s="353" t="e">
        <f>#REF!</f>
        <v>#REF!</v>
      </c>
      <c r="L16" s="1131" t="e">
        <f>#REF!</f>
        <v>#REF!</v>
      </c>
      <c r="M16" s="1132"/>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315</v>
      </c>
    </row>
    <row r="17" spans="1:35" ht="25.5" customHeight="1">
      <c r="A17" s="299" t="e">
        <f>#REF!</f>
        <v>#REF!</v>
      </c>
      <c r="B17" s="753"/>
      <c r="C17" s="753"/>
      <c r="D17" s="753"/>
      <c r="E17" s="753"/>
      <c r="F17" s="753"/>
      <c r="G17" s="753"/>
      <c r="H17" s="753"/>
      <c r="I17" s="753"/>
      <c r="J17" s="753"/>
      <c r="K17" s="347" t="e">
        <f>#REF!</f>
        <v>#REF!</v>
      </c>
      <c r="L17" s="1133" t="e">
        <f>#REF!</f>
        <v>#REF!</v>
      </c>
      <c r="M17" s="1134"/>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753"/>
      <c r="C18" s="753"/>
      <c r="D18" s="753"/>
      <c r="E18" s="753"/>
      <c r="F18" s="753"/>
      <c r="G18" s="753"/>
      <c r="H18" s="753"/>
      <c r="I18" s="753"/>
      <c r="J18" s="753"/>
      <c r="K18" s="347" t="e">
        <f>#REF!</f>
        <v>#REF!</v>
      </c>
      <c r="L18" s="346" t="e">
        <f>#REF!</f>
        <v>#REF!</v>
      </c>
      <c r="M18" s="345" t="e">
        <f>#REF!</f>
        <v>#REF!</v>
      </c>
      <c r="N18" s="344"/>
      <c r="O18" s="344"/>
      <c r="P18" s="344"/>
      <c r="Q18" s="344"/>
      <c r="R18" s="344"/>
      <c r="S18" s="343"/>
      <c r="T18" s="1135" t="e">
        <f>#REF!</f>
        <v>#REF!</v>
      </c>
      <c r="U18" s="1136"/>
      <c r="V18" s="1136"/>
      <c r="W18" s="1136"/>
      <c r="X18" s="1136"/>
      <c r="Y18" s="1136"/>
      <c r="Z18" s="1136"/>
      <c r="AA18" s="1136"/>
      <c r="AB18" s="1136"/>
      <c r="AC18" s="1136"/>
      <c r="AD18" s="1136"/>
      <c r="AE18" s="1136"/>
      <c r="AF18" s="1136"/>
      <c r="AG18" s="1137"/>
    </row>
    <row r="19" spans="1:35" ht="25.5" customHeight="1">
      <c r="A19" s="334" t="e">
        <f>#REF!</f>
        <v>#REF!</v>
      </c>
      <c r="B19" s="754"/>
      <c r="C19" s="754"/>
      <c r="D19" s="754"/>
      <c r="E19" s="754"/>
      <c r="F19" s="754"/>
      <c r="G19" s="754"/>
      <c r="H19" s="754"/>
      <c r="I19" s="754"/>
      <c r="J19" s="754"/>
      <c r="K19" s="342" t="e">
        <f>#REF!</f>
        <v>#REF!</v>
      </c>
      <c r="L19" s="7" t="e">
        <f>#REF!</f>
        <v>#REF!</v>
      </c>
      <c r="M19" s="341" t="e">
        <f>#REF!</f>
        <v>#REF!</v>
      </c>
      <c r="N19" s="8"/>
      <c r="O19" s="8"/>
      <c r="P19" s="8"/>
      <c r="Q19" s="8"/>
      <c r="R19" s="8"/>
      <c r="S19" s="340"/>
      <c r="T19" s="1138" t="e">
        <f>#REF!</f>
        <v>#REF!</v>
      </c>
      <c r="U19" s="1139"/>
      <c r="V19" s="1139"/>
      <c r="W19" s="1139"/>
      <c r="X19" s="1139"/>
      <c r="Y19" s="1139"/>
      <c r="Z19" s="1139"/>
      <c r="AA19" s="1139"/>
      <c r="AB19" s="1139"/>
      <c r="AC19" s="1139"/>
      <c r="AD19" s="1139"/>
      <c r="AE19" s="1139"/>
      <c r="AF19" s="1139"/>
      <c r="AG19" s="1140"/>
    </row>
    <row r="20" spans="1:35" ht="25.5" customHeight="1">
      <c r="A20" s="244" t="e">
        <f>#REF!</f>
        <v>#REF!</v>
      </c>
      <c r="B20" s="911" t="e">
        <f>#REF!</f>
        <v>#REF!</v>
      </c>
      <c r="C20" s="911"/>
      <c r="D20" s="911"/>
      <c r="E20" s="911"/>
      <c r="F20" s="911"/>
      <c r="G20" s="911"/>
      <c r="H20" s="911"/>
      <c r="I20" s="911"/>
      <c r="J20" s="911"/>
      <c r="K20" s="245" t="e">
        <f>#REF!</f>
        <v>#REF!</v>
      </c>
      <c r="L20" s="1115" t="e">
        <f>#REF!</f>
        <v>#REF!</v>
      </c>
      <c r="M20" s="1116"/>
      <c r="N20" s="1116"/>
      <c r="O20" s="1116"/>
      <c r="P20" s="1116"/>
      <c r="Q20" s="1116"/>
      <c r="R20" s="1116"/>
      <c r="S20" s="1116"/>
      <c r="T20" s="1116"/>
      <c r="U20" s="1116"/>
      <c r="V20" s="1116"/>
      <c r="W20" s="1116"/>
      <c r="X20" s="1116"/>
      <c r="Y20" s="1116"/>
      <c r="Z20" s="1116"/>
      <c r="AA20" s="1116"/>
      <c r="AB20" s="1116"/>
      <c r="AC20" s="1116"/>
      <c r="AD20" s="1116"/>
      <c r="AE20" s="1116"/>
      <c r="AF20" s="1116"/>
      <c r="AG20" s="1117"/>
    </row>
    <row r="21" spans="1:35" ht="25.5" customHeight="1">
      <c r="A21" s="244" t="e">
        <f>#REF!</f>
        <v>#REF!</v>
      </c>
      <c r="B21" s="911" t="e">
        <f>#REF!</f>
        <v>#REF!</v>
      </c>
      <c r="C21" s="911"/>
      <c r="D21" s="911"/>
      <c r="E21" s="911"/>
      <c r="F21" s="911"/>
      <c r="G21" s="911"/>
      <c r="H21" s="911"/>
      <c r="I21" s="911"/>
      <c r="J21" s="911"/>
      <c r="K21" s="192" t="e">
        <f>#REF!</f>
        <v>#REF!</v>
      </c>
      <c r="L21" s="1115" t="e">
        <f>#REF!</f>
        <v>#REF!</v>
      </c>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35" ht="25.5" customHeight="1">
      <c r="A22" s="248" t="e">
        <f>#REF!</f>
        <v>#REF!</v>
      </c>
      <c r="B22" s="752" t="e">
        <f>#REF!</f>
        <v>#REF!</v>
      </c>
      <c r="C22" s="752"/>
      <c r="D22" s="752"/>
      <c r="E22" s="752"/>
      <c r="F22" s="752"/>
      <c r="G22" s="752"/>
      <c r="H22" s="752"/>
      <c r="I22" s="752"/>
      <c r="J22" s="752"/>
      <c r="K22" s="353" t="e">
        <f>#REF!</f>
        <v>#REF!</v>
      </c>
      <c r="L22" s="1131" t="e">
        <f>#REF!</f>
        <v>#REF!</v>
      </c>
      <c r="M22" s="1132"/>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753"/>
      <c r="C23" s="753"/>
      <c r="D23" s="753"/>
      <c r="E23" s="753"/>
      <c r="F23" s="753"/>
      <c r="G23" s="753"/>
      <c r="H23" s="753"/>
      <c r="I23" s="753"/>
      <c r="J23" s="753"/>
      <c r="K23" s="347" t="e">
        <f>#REF!</f>
        <v>#REF!</v>
      </c>
      <c r="L23" s="1133" t="e">
        <f>#REF!</f>
        <v>#REF!</v>
      </c>
      <c r="M23" s="1134"/>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753"/>
      <c r="C24" s="753"/>
      <c r="D24" s="753"/>
      <c r="E24" s="753"/>
      <c r="F24" s="753"/>
      <c r="G24" s="753"/>
      <c r="H24" s="753"/>
      <c r="I24" s="753"/>
      <c r="J24" s="753"/>
      <c r="K24" s="347" t="e">
        <f>#REF!</f>
        <v>#REF!</v>
      </c>
      <c r="L24" s="346" t="e">
        <f>#REF!</f>
        <v>#REF!</v>
      </c>
      <c r="M24" s="345" t="e">
        <f>#REF!</f>
        <v>#REF!</v>
      </c>
      <c r="N24" s="344"/>
      <c r="O24" s="344"/>
      <c r="P24" s="344"/>
      <c r="Q24" s="344"/>
      <c r="R24" s="344"/>
      <c r="S24" s="343"/>
      <c r="T24" s="1135" t="e">
        <f>#REF!</f>
        <v>#REF!</v>
      </c>
      <c r="U24" s="1136"/>
      <c r="V24" s="1136"/>
      <c r="W24" s="1136"/>
      <c r="X24" s="1136"/>
      <c r="Y24" s="1136"/>
      <c r="Z24" s="1136"/>
      <c r="AA24" s="1136"/>
      <c r="AB24" s="1136"/>
      <c r="AC24" s="1136"/>
      <c r="AD24" s="1136"/>
      <c r="AE24" s="1136"/>
      <c r="AF24" s="1136"/>
      <c r="AG24" s="1137"/>
    </row>
    <row r="25" spans="1:35" ht="25.5" customHeight="1" thickBot="1">
      <c r="A25" s="334" t="e">
        <f>#REF!</f>
        <v>#REF!</v>
      </c>
      <c r="B25" s="754"/>
      <c r="C25" s="754"/>
      <c r="D25" s="754"/>
      <c r="E25" s="754"/>
      <c r="F25" s="754"/>
      <c r="G25" s="754"/>
      <c r="H25" s="754"/>
      <c r="I25" s="754"/>
      <c r="J25" s="754"/>
      <c r="K25" s="342" t="e">
        <f>#REF!</f>
        <v>#REF!</v>
      </c>
      <c r="L25" s="7" t="e">
        <f>#REF!</f>
        <v>#REF!</v>
      </c>
      <c r="M25" s="341" t="e">
        <f>#REF!</f>
        <v>#REF!</v>
      </c>
      <c r="N25" s="8"/>
      <c r="O25" s="8"/>
      <c r="P25" s="8"/>
      <c r="Q25" s="8"/>
      <c r="R25" s="8"/>
      <c r="S25" s="340"/>
      <c r="T25" s="1138" t="e">
        <f>#REF!</f>
        <v>#REF!</v>
      </c>
      <c r="U25" s="1139"/>
      <c r="V25" s="1139"/>
      <c r="W25" s="1139"/>
      <c r="X25" s="1139"/>
      <c r="Y25" s="1139"/>
      <c r="Z25" s="1139"/>
      <c r="AA25" s="1139"/>
      <c r="AB25" s="1139"/>
      <c r="AC25" s="1139"/>
      <c r="AD25" s="1139"/>
      <c r="AE25" s="1139"/>
      <c r="AF25" s="1139"/>
      <c r="AG25" s="1140"/>
    </row>
    <row r="26" spans="1:35" ht="25.5" customHeight="1">
      <c r="A26" s="811" t="e">
        <f>#REF!</f>
        <v>#REF!</v>
      </c>
      <c r="B26" s="812"/>
      <c r="C26" s="812"/>
      <c r="D26" s="812"/>
      <c r="E26" s="812"/>
      <c r="F26" s="812"/>
      <c r="G26" s="812"/>
      <c r="H26" s="812"/>
      <c r="I26" s="812"/>
      <c r="J26" s="812"/>
      <c r="K26" s="339" t="e">
        <f>#REF!</f>
        <v>#REF!</v>
      </c>
      <c r="L26" s="877" t="e">
        <f>#REF!</f>
        <v>#REF!</v>
      </c>
      <c r="M26" s="631"/>
      <c r="N26" s="631"/>
      <c r="O26" s="632"/>
      <c r="P26" s="1145" t="e">
        <f>#REF!</f>
        <v>#REF!</v>
      </c>
      <c r="Q26" s="1145"/>
      <c r="R26" s="1145"/>
      <c r="S26" s="1145"/>
      <c r="T26" s="1145"/>
      <c r="U26" s="1145"/>
      <c r="V26" s="1145"/>
      <c r="W26" s="1145"/>
      <c r="X26" s="1145"/>
      <c r="Y26" s="1145"/>
      <c r="Z26" s="1145"/>
      <c r="AA26" s="1145"/>
      <c r="AB26" s="1145"/>
      <c r="AC26" s="1145"/>
      <c r="AD26" s="1145"/>
      <c r="AE26" s="1145"/>
      <c r="AF26" s="1145"/>
      <c r="AG26" s="1146"/>
      <c r="AI26" s="288" t="s">
        <v>304</v>
      </c>
    </row>
    <row r="27" spans="1:35" ht="25.5" customHeight="1">
      <c r="A27" s="1147" t="e">
        <f>#REF!</f>
        <v>#REF!</v>
      </c>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9"/>
    </row>
    <row r="28" spans="1:35" ht="25.5" customHeight="1">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2"/>
    </row>
    <row r="29" spans="1:35" ht="25.5" customHeight="1">
      <c r="A29" s="1150"/>
      <c r="B29" s="1151"/>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1"/>
      <c r="AE29" s="1151"/>
      <c r="AF29" s="1151"/>
      <c r="AG29" s="1152"/>
    </row>
    <row r="30" spans="1:35" ht="25.5" customHeight="1" thickBot="1">
      <c r="A30" s="1153"/>
      <c r="B30" s="1154"/>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5"/>
    </row>
    <row r="31" spans="1:35" ht="25.5" customHeight="1">
      <c r="A31" s="860" t="e">
        <f>#REF!</f>
        <v>#REF!</v>
      </c>
      <c r="B31" s="861"/>
      <c r="C31" s="861"/>
      <c r="D31" s="861"/>
      <c r="E31" s="861"/>
      <c r="F31" s="861"/>
      <c r="G31" s="861"/>
      <c r="H31" s="861"/>
      <c r="I31" s="861"/>
      <c r="J31" s="861"/>
      <c r="K31" s="861"/>
      <c r="L31" s="861"/>
      <c r="M31" s="861"/>
      <c r="N31" s="861"/>
      <c r="O31" s="251" t="e">
        <f>#REF!</f>
        <v>#REF!</v>
      </c>
      <c r="P31" s="251" t="e">
        <f>#REF!</f>
        <v>#REF!</v>
      </c>
      <c r="Q31" s="251" t="e">
        <f>#REF!</f>
        <v>#REF!</v>
      </c>
      <c r="R31" s="251" t="e">
        <f>#REF!</f>
        <v>#REF!</v>
      </c>
      <c r="S31" s="251" t="e">
        <f>#REF!</f>
        <v>#REF!</v>
      </c>
      <c r="T31" s="251" t="e">
        <f>#REF!</f>
        <v>#REF!</v>
      </c>
      <c r="U31" s="251" t="e">
        <f>#REF!</f>
        <v>#REF!</v>
      </c>
      <c r="V31" s="251" t="e">
        <f>#REF!</f>
        <v>#REF!</v>
      </c>
      <c r="W31" s="251" t="e">
        <f>#REF!</f>
        <v>#REF!</v>
      </c>
      <c r="X31" s="251" t="e">
        <f>#REF!</f>
        <v>#REF!</v>
      </c>
      <c r="Y31" s="251" t="e">
        <f>#REF!</f>
        <v>#REF!</v>
      </c>
      <c r="Z31" s="251" t="e">
        <f>#REF!</f>
        <v>#REF!</v>
      </c>
      <c r="AA31" s="251" t="e">
        <f>#REF!</f>
        <v>#REF!</v>
      </c>
      <c r="AB31" s="251" t="e">
        <f>#REF!</f>
        <v>#REF!</v>
      </c>
      <c r="AC31" s="251" t="e">
        <f>#REF!</f>
        <v>#REF!</v>
      </c>
      <c r="AD31" s="251" t="e">
        <f>#REF!</f>
        <v>#REF!</v>
      </c>
      <c r="AE31" s="251" t="e">
        <f>#REF!</f>
        <v>#REF!</v>
      </c>
      <c r="AF31" s="251" t="e">
        <f>#REF!</f>
        <v>#REF!</v>
      </c>
      <c r="AG31" s="290" t="e">
        <f>#REF!</f>
        <v>#REF!</v>
      </c>
    </row>
    <row r="32" spans="1:35" ht="25.5" customHeight="1">
      <c r="A32" s="329" t="e">
        <f>#REF!</f>
        <v>#REF!</v>
      </c>
      <c r="B32" s="911" t="e">
        <f>#REF!</f>
        <v>#REF!</v>
      </c>
      <c r="C32" s="911"/>
      <c r="D32" s="911"/>
      <c r="E32" s="911"/>
      <c r="F32" s="911"/>
      <c r="G32" s="911"/>
      <c r="H32" s="911"/>
      <c r="I32" s="911"/>
      <c r="J32" s="911"/>
      <c r="K32" s="911"/>
      <c r="L32" s="911"/>
      <c r="M32" s="192" t="e">
        <f>#REF!</f>
        <v>#REF!</v>
      </c>
      <c r="N32" s="1115" t="e">
        <f>#REF!</f>
        <v>#REF!</v>
      </c>
      <c r="O32" s="1116"/>
      <c r="P32" s="1116"/>
      <c r="Q32" s="1116"/>
      <c r="R32" s="1116"/>
      <c r="S32" s="1116"/>
      <c r="T32" s="1116"/>
      <c r="U32" s="1116"/>
      <c r="V32" s="1116"/>
      <c r="W32" s="1116"/>
      <c r="X32" s="1116"/>
      <c r="Y32" s="1116"/>
      <c r="Z32" s="1116"/>
      <c r="AA32" s="1116"/>
      <c r="AB32" s="1116"/>
      <c r="AC32" s="1116"/>
      <c r="AD32" s="1116"/>
      <c r="AE32" s="1116"/>
      <c r="AF32" s="1116"/>
      <c r="AG32" s="1117"/>
      <c r="AI32" s="288" t="s">
        <v>257</v>
      </c>
    </row>
    <row r="33" spans="1:35" ht="25.5" customHeight="1">
      <c r="A33" s="329" t="e">
        <f>#REF!</f>
        <v>#REF!</v>
      </c>
      <c r="B33" s="911" t="e">
        <f>#REF!</f>
        <v>#REF!</v>
      </c>
      <c r="C33" s="862"/>
      <c r="D33" s="862"/>
      <c r="E33" s="862"/>
      <c r="F33" s="862"/>
      <c r="G33" s="862"/>
      <c r="H33" s="862"/>
      <c r="I33" s="862"/>
      <c r="J33" s="862"/>
      <c r="K33" s="862"/>
      <c r="L33" s="862"/>
      <c r="M33" s="192" t="e">
        <f>#REF!</f>
        <v>#REF!</v>
      </c>
      <c r="N33" s="1115" t="e">
        <f>#REF!</f>
        <v>#REF!</v>
      </c>
      <c r="O33" s="1116"/>
      <c r="P33" s="1116"/>
      <c r="Q33" s="1116"/>
      <c r="R33" s="1116"/>
      <c r="S33" s="1116"/>
      <c r="T33" s="1116"/>
      <c r="U33" s="1116"/>
      <c r="V33" s="1116"/>
      <c r="W33" s="1116"/>
      <c r="X33" s="1116"/>
      <c r="Y33" s="1116"/>
      <c r="Z33" s="1116"/>
      <c r="AA33" s="1116"/>
      <c r="AB33" s="1116"/>
      <c r="AC33" s="1116"/>
      <c r="AD33" s="1116"/>
      <c r="AE33" s="1116"/>
      <c r="AF33" s="1116"/>
      <c r="AG33" s="1117"/>
      <c r="AI33" s="288" t="s">
        <v>328</v>
      </c>
    </row>
    <row r="34" spans="1:35" ht="25.5" customHeight="1">
      <c r="A34" s="329" t="e">
        <f>#REF!</f>
        <v>#REF!</v>
      </c>
      <c r="B34" s="911" t="e">
        <f>#REF!</f>
        <v>#REF!</v>
      </c>
      <c r="C34" s="911"/>
      <c r="D34" s="911"/>
      <c r="E34" s="911"/>
      <c r="F34" s="911"/>
      <c r="G34" s="911"/>
      <c r="H34" s="911"/>
      <c r="I34" s="911"/>
      <c r="J34" s="911"/>
      <c r="K34" s="911"/>
      <c r="L34" s="911"/>
      <c r="M34" s="192" t="e">
        <f>#REF!</f>
        <v>#REF!</v>
      </c>
      <c r="N34" s="1165" t="e">
        <f>#REF!</f>
        <v>#REF!</v>
      </c>
      <c r="O34" s="1166"/>
      <c r="P34" s="1166"/>
      <c r="Q34" s="1166"/>
      <c r="R34" s="1166"/>
      <c r="S34" s="1166"/>
      <c r="T34" s="1166"/>
      <c r="U34" s="1166"/>
      <c r="V34" s="1166"/>
      <c r="W34" s="1166"/>
      <c r="X34" s="1166"/>
      <c r="Y34" s="1166"/>
      <c r="Z34" s="1166"/>
      <c r="AA34" s="384" t="e">
        <f>#REF!</f>
        <v>#REF!</v>
      </c>
      <c r="AB34" s="384"/>
      <c r="AC34" s="384"/>
      <c r="AD34" s="384"/>
      <c r="AE34" s="384"/>
      <c r="AF34" s="384"/>
      <c r="AG34" s="411"/>
      <c r="AI34" s="288" t="s">
        <v>327</v>
      </c>
    </row>
    <row r="35" spans="1:35" ht="25.5" customHeight="1">
      <c r="A35" s="329" t="e">
        <f>#REF!</f>
        <v>#REF!</v>
      </c>
      <c r="B35" s="911" t="e">
        <f>#REF!</f>
        <v>#REF!</v>
      </c>
      <c r="C35" s="911"/>
      <c r="D35" s="911"/>
      <c r="E35" s="911"/>
      <c r="F35" s="911"/>
      <c r="G35" s="911"/>
      <c r="H35" s="911"/>
      <c r="I35" s="911"/>
      <c r="J35" s="911"/>
      <c r="K35" s="911"/>
      <c r="L35" s="911"/>
      <c r="M35" s="192" t="e">
        <f>#REF!</f>
        <v>#REF!</v>
      </c>
      <c r="N35" s="1170" t="e">
        <f>#REF!</f>
        <v>#REF!</v>
      </c>
      <c r="O35" s="1171"/>
      <c r="P35" s="1171"/>
      <c r="Q35" s="1171"/>
      <c r="R35" s="1171"/>
      <c r="S35" s="1171"/>
      <c r="T35" s="1171"/>
      <c r="U35" s="1171"/>
      <c r="V35" s="1171"/>
      <c r="W35" s="1171"/>
      <c r="X35" s="1171"/>
      <c r="Y35" s="1171"/>
      <c r="Z35" s="1171"/>
      <c r="AA35" s="384" t="e">
        <f>#REF!</f>
        <v>#REF!</v>
      </c>
      <c r="AB35" s="384"/>
      <c r="AC35" s="384"/>
      <c r="AD35" s="384"/>
      <c r="AE35" s="384"/>
      <c r="AF35" s="384"/>
      <c r="AG35" s="411"/>
    </row>
    <row r="36" spans="1:35" ht="25.5" customHeight="1">
      <c r="A36" s="329" t="e">
        <f>#REF!</f>
        <v>#REF!</v>
      </c>
      <c r="B36" s="911" t="e">
        <f>#REF!</f>
        <v>#REF!</v>
      </c>
      <c r="C36" s="911"/>
      <c r="D36" s="911"/>
      <c r="E36" s="911"/>
      <c r="F36" s="911"/>
      <c r="G36" s="911"/>
      <c r="H36" s="911"/>
      <c r="I36" s="911"/>
      <c r="J36" s="911"/>
      <c r="K36" s="911"/>
      <c r="L36" s="911"/>
      <c r="M36" s="192" t="e">
        <f>#REF!</f>
        <v>#REF!</v>
      </c>
      <c r="N36" s="1165" t="e">
        <f>#REF!</f>
        <v>#REF!</v>
      </c>
      <c r="O36" s="1166"/>
      <c r="P36" s="1166"/>
      <c r="Q36" s="1166"/>
      <c r="R36" s="1166"/>
      <c r="S36" s="1166"/>
      <c r="T36" s="1166"/>
      <c r="U36" s="1166"/>
      <c r="V36" s="1166"/>
      <c r="W36" s="1166"/>
      <c r="X36" s="1166"/>
      <c r="Y36" s="1166"/>
      <c r="Z36" s="1166"/>
      <c r="AA36" s="384" t="e">
        <f>#REF!</f>
        <v>#REF!</v>
      </c>
      <c r="AB36" s="384"/>
      <c r="AC36" s="384"/>
      <c r="AD36" s="384"/>
      <c r="AE36" s="384"/>
      <c r="AF36" s="384"/>
      <c r="AG36" s="411"/>
    </row>
    <row r="37" spans="1:35" ht="25.5" customHeight="1" thickBot="1">
      <c r="A37" s="329" t="e">
        <f>#REF!</f>
        <v>#REF!</v>
      </c>
      <c r="B37" s="911" t="e">
        <f>#REF!</f>
        <v>#REF!</v>
      </c>
      <c r="C37" s="911"/>
      <c r="D37" s="911"/>
      <c r="E37" s="911"/>
      <c r="F37" s="911"/>
      <c r="G37" s="911"/>
      <c r="H37" s="911"/>
      <c r="I37" s="911"/>
      <c r="J37" s="911"/>
      <c r="K37" s="911"/>
      <c r="L37" s="911"/>
      <c r="M37" s="192" t="e">
        <f>#REF!</f>
        <v>#REF!</v>
      </c>
      <c r="N37" s="1115" t="e">
        <f>#REF!</f>
        <v>#REF!</v>
      </c>
      <c r="O37" s="1116"/>
      <c r="P37" s="1116"/>
      <c r="Q37" s="1116"/>
      <c r="R37" s="1116"/>
      <c r="S37" s="1116"/>
      <c r="T37" s="1116"/>
      <c r="U37" s="1116"/>
      <c r="V37" s="1116"/>
      <c r="W37" s="1116"/>
      <c r="X37" s="1116"/>
      <c r="Y37" s="1116"/>
      <c r="Z37" s="1116"/>
      <c r="AA37" s="1116"/>
      <c r="AB37" s="1116"/>
      <c r="AC37" s="1116"/>
      <c r="AD37" s="1116"/>
      <c r="AE37" s="1116"/>
      <c r="AF37" s="1116"/>
      <c r="AG37" s="1117"/>
    </row>
    <row r="38" spans="1:35" ht="25.5" customHeight="1">
      <c r="A38" s="860" t="e">
        <f>#REF!</f>
        <v>#REF!</v>
      </c>
      <c r="B38" s="861"/>
      <c r="C38" s="861"/>
      <c r="D38" s="861"/>
      <c r="E38" s="861"/>
      <c r="F38" s="861"/>
      <c r="G38" s="861"/>
      <c r="H38" s="861"/>
      <c r="I38" s="861"/>
      <c r="J38" s="861"/>
      <c r="K38" s="861"/>
      <c r="L38" s="861"/>
      <c r="M38" s="251" t="e">
        <f>#REF!</f>
        <v>#REF!</v>
      </c>
      <c r="N38" s="251" t="e">
        <f>#REF!</f>
        <v>#REF!</v>
      </c>
      <c r="O38" s="251" t="e">
        <f>#REF!</f>
        <v>#REF!</v>
      </c>
      <c r="P38" s="251" t="e">
        <f>#REF!</f>
        <v>#REF!</v>
      </c>
      <c r="Q38" s="251" t="e">
        <f>#REF!</f>
        <v>#REF!</v>
      </c>
      <c r="R38" s="251" t="e">
        <f>#REF!</f>
        <v>#REF!</v>
      </c>
      <c r="S38" s="251" t="e">
        <f>#REF!</f>
        <v>#REF!</v>
      </c>
      <c r="T38" s="251" t="e">
        <f>#REF!</f>
        <v>#REF!</v>
      </c>
      <c r="U38" s="251" t="e">
        <f>#REF!</f>
        <v>#REF!</v>
      </c>
      <c r="V38" s="251" t="e">
        <f>#REF!</f>
        <v>#REF!</v>
      </c>
      <c r="W38" s="251" t="e">
        <f>#REF!</f>
        <v>#REF!</v>
      </c>
      <c r="X38" s="251" t="e">
        <f>#REF!</f>
        <v>#REF!</v>
      </c>
      <c r="Y38" s="251" t="e">
        <f>#REF!</f>
        <v>#REF!</v>
      </c>
      <c r="Z38" s="251" t="e">
        <f>#REF!</f>
        <v>#REF!</v>
      </c>
      <c r="AA38" s="251" t="e">
        <f>#REF!</f>
        <v>#REF!</v>
      </c>
      <c r="AB38" s="251" t="e">
        <f>#REF!</f>
        <v>#REF!</v>
      </c>
      <c r="AC38" s="251" t="e">
        <f>#REF!</f>
        <v>#REF!</v>
      </c>
      <c r="AD38" s="251" t="e">
        <f>#REF!</f>
        <v>#REF!</v>
      </c>
      <c r="AE38" s="251" t="e">
        <f>#REF!</f>
        <v>#REF!</v>
      </c>
      <c r="AF38" s="251" t="e">
        <f>#REF!</f>
        <v>#REF!</v>
      </c>
      <c r="AG38" s="290" t="e">
        <f>#REF!</f>
        <v>#REF!</v>
      </c>
    </row>
    <row r="39" spans="1:35" ht="25.5" customHeight="1">
      <c r="A39" s="1147" t="e">
        <f>#REF!</f>
        <v>#REF!</v>
      </c>
      <c r="B39" s="1148"/>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8"/>
      <c r="Y39" s="1148"/>
      <c r="Z39" s="1148"/>
      <c r="AA39" s="1148"/>
      <c r="AB39" s="1148"/>
      <c r="AC39" s="1148"/>
      <c r="AD39" s="1148"/>
      <c r="AE39" s="1148"/>
      <c r="AF39" s="1148"/>
      <c r="AG39" s="1149"/>
    </row>
    <row r="40" spans="1:35" ht="25.5" customHeight="1" thickBot="1">
      <c r="A40" s="1153"/>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5"/>
    </row>
    <row r="41" spans="1:35" ht="25.5" customHeight="1">
      <c r="A41" s="608" t="e">
        <f>#REF!</f>
        <v>#REF!</v>
      </c>
      <c r="B41" s="609"/>
      <c r="C41" s="609"/>
      <c r="D41" s="609"/>
      <c r="E41" s="609"/>
      <c r="F41" s="609"/>
      <c r="G41" s="609"/>
      <c r="H41" s="609"/>
      <c r="I41" s="609"/>
      <c r="J41" s="609"/>
      <c r="K41" s="609"/>
      <c r="L41" s="609"/>
      <c r="M41" s="609"/>
      <c r="N41" s="251" t="e">
        <f>#REF!</f>
        <v>#REF!</v>
      </c>
      <c r="O41" s="251" t="e">
        <f>#REF!</f>
        <v>#REF!</v>
      </c>
      <c r="P41" s="251" t="e">
        <f>#REF!</f>
        <v>#REF!</v>
      </c>
      <c r="Q41" s="251" t="e">
        <f>#REF!</f>
        <v>#REF!</v>
      </c>
      <c r="R41" s="251" t="e">
        <f>#REF!</f>
        <v>#REF!</v>
      </c>
      <c r="S41" s="251" t="e">
        <f>#REF!</f>
        <v>#REF!</v>
      </c>
      <c r="T41" s="251" t="e">
        <f>#REF!</f>
        <v>#REF!</v>
      </c>
      <c r="U41" s="251" t="e">
        <f>#REF!</f>
        <v>#REF!</v>
      </c>
      <c r="V41" s="251" t="e">
        <f>#REF!</f>
        <v>#REF!</v>
      </c>
      <c r="W41" s="251" t="e">
        <f>#REF!</f>
        <v>#REF!</v>
      </c>
      <c r="X41" s="251" t="e">
        <f>#REF!</f>
        <v>#REF!</v>
      </c>
      <c r="Y41" s="251" t="e">
        <f>#REF!</f>
        <v>#REF!</v>
      </c>
      <c r="Z41" s="251" t="e">
        <f>#REF!</f>
        <v>#REF!</v>
      </c>
      <c r="AA41" s="251" t="e">
        <f>#REF!</f>
        <v>#REF!</v>
      </c>
      <c r="AB41" s="251" t="e">
        <f>#REF!</f>
        <v>#REF!</v>
      </c>
      <c r="AC41" s="251" t="e">
        <f>#REF!</f>
        <v>#REF!</v>
      </c>
      <c r="AD41" s="251" t="e">
        <f>#REF!</f>
        <v>#REF!</v>
      </c>
      <c r="AE41" s="251" t="e">
        <f>#REF!</f>
        <v>#REF!</v>
      </c>
      <c r="AF41" s="251" t="e">
        <f>#REF!</f>
        <v>#REF!</v>
      </c>
      <c r="AG41" s="290" t="e">
        <f>#REF!</f>
        <v>#REF!</v>
      </c>
    </row>
    <row r="42" spans="1:35" ht="25.5" customHeight="1">
      <c r="A42" s="329" t="e">
        <f>#REF!</f>
        <v>#REF!</v>
      </c>
      <c r="B42" s="862" t="e">
        <f>#REF!</f>
        <v>#REF!</v>
      </c>
      <c r="C42" s="862"/>
      <c r="D42" s="862"/>
      <c r="E42" s="862"/>
      <c r="F42" s="862"/>
      <c r="G42" s="862"/>
      <c r="H42" s="862"/>
      <c r="I42" s="862"/>
      <c r="J42" s="862"/>
      <c r="K42" s="862"/>
      <c r="L42" s="862"/>
      <c r="M42" s="192" t="e">
        <f>#REF!</f>
        <v>#REF!</v>
      </c>
      <c r="N42" s="1170" t="e">
        <f>#REF!</f>
        <v>#REF!</v>
      </c>
      <c r="O42" s="1171"/>
      <c r="P42" s="1171"/>
      <c r="Q42" s="1171"/>
      <c r="R42" s="1171"/>
      <c r="S42" s="1171"/>
      <c r="T42" s="1171"/>
      <c r="U42" s="1171"/>
      <c r="V42" s="1171"/>
      <c r="W42" s="1171"/>
      <c r="X42" s="1171"/>
      <c r="Y42" s="1171"/>
      <c r="Z42" s="1171"/>
      <c r="AA42" s="399" t="e">
        <f>#REF!</f>
        <v>#REF!</v>
      </c>
      <c r="AB42" s="384"/>
      <c r="AC42" s="384"/>
      <c r="AD42" s="384"/>
      <c r="AE42" s="384"/>
      <c r="AF42" s="384"/>
      <c r="AG42" s="411"/>
    </row>
    <row r="43" spans="1:35" ht="25.5" customHeight="1" thickBot="1">
      <c r="A43" s="329" t="e">
        <f>#REF!</f>
        <v>#REF!</v>
      </c>
      <c r="B43" s="974" t="e">
        <f>#REF!</f>
        <v>#REF!</v>
      </c>
      <c r="C43" s="974"/>
      <c r="D43" s="974"/>
      <c r="E43" s="974"/>
      <c r="F43" s="974"/>
      <c r="G43" s="974"/>
      <c r="H43" s="974"/>
      <c r="I43" s="974"/>
      <c r="J43" s="974"/>
      <c r="K43" s="974"/>
      <c r="L43" s="974"/>
      <c r="M43" s="192" t="e">
        <f>#REF!</f>
        <v>#REF!</v>
      </c>
      <c r="N43" s="384" t="e">
        <f>#REF!</f>
        <v>#REF!</v>
      </c>
      <c r="O43" s="1177" t="e">
        <f>#REF!</f>
        <v>#REF!</v>
      </c>
      <c r="P43" s="1177"/>
      <c r="Q43" s="1142" t="e">
        <f>#REF!</f>
        <v>#REF!</v>
      </c>
      <c r="R43" s="1142"/>
      <c r="S43" s="1142"/>
      <c r="T43" s="1142"/>
      <c r="U43" s="1142"/>
      <c r="V43" s="1177" t="e">
        <f>#REF!</f>
        <v>#REF!</v>
      </c>
      <c r="W43" s="1177"/>
      <c r="X43" s="1142" t="e">
        <f>#REF!</f>
        <v>#REF!</v>
      </c>
      <c r="Y43" s="1142"/>
      <c r="Z43" s="1142"/>
      <c r="AA43" s="1142"/>
      <c r="AB43" s="1142"/>
      <c r="AC43" s="1177" t="e">
        <f>#REF!</f>
        <v>#REF!</v>
      </c>
      <c r="AD43" s="1177"/>
      <c r="AE43" s="1142" t="e">
        <f>#REF!</f>
        <v>#REF!</v>
      </c>
      <c r="AF43" s="1142"/>
      <c r="AG43" s="1143"/>
    </row>
    <row r="44" spans="1:35" ht="25.5" customHeight="1">
      <c r="A44" s="860" t="e">
        <f>#REF!</f>
        <v>#REF!</v>
      </c>
      <c r="B44" s="861"/>
      <c r="C44" s="861"/>
      <c r="D44" s="861"/>
      <c r="E44" s="861"/>
      <c r="F44" s="861"/>
      <c r="G44" s="861"/>
      <c r="H44" s="861"/>
      <c r="I44" s="861"/>
      <c r="J44" s="861"/>
      <c r="K44" s="861"/>
      <c r="L44" s="861"/>
      <c r="M44" s="861"/>
      <c r="N44" s="861"/>
      <c r="O44" s="861"/>
      <c r="P44" s="861"/>
      <c r="Q44" s="861"/>
      <c r="R44" s="861"/>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35" ht="25.5" customHeight="1">
      <c r="A45" s="329" t="e">
        <f>#REF!</f>
        <v>#REF!</v>
      </c>
      <c r="B45" s="911" t="e">
        <f>#REF!</f>
        <v>#REF!</v>
      </c>
      <c r="C45" s="911"/>
      <c r="D45" s="911"/>
      <c r="E45" s="911"/>
      <c r="F45" s="911"/>
      <c r="G45" s="911"/>
      <c r="H45" s="911"/>
      <c r="I45" s="911"/>
      <c r="J45" s="911"/>
      <c r="K45" s="911"/>
      <c r="L45" s="911"/>
      <c r="M45" s="911"/>
      <c r="N45" s="911"/>
      <c r="O45" s="911"/>
      <c r="P45" s="192" t="e">
        <f>#REF!</f>
        <v>#REF!</v>
      </c>
      <c r="Q45" s="1121" t="e">
        <f>#REF!</f>
        <v>#REF!</v>
      </c>
      <c r="R45" s="1122"/>
      <c r="S45" s="1122"/>
      <c r="T45" s="1122"/>
      <c r="U45" s="1122"/>
      <c r="V45" s="1122"/>
      <c r="W45" s="1122"/>
      <c r="X45" s="1122"/>
      <c r="Y45" s="1122"/>
      <c r="Z45" s="1122"/>
      <c r="AA45" s="1122"/>
      <c r="AB45" s="1122"/>
      <c r="AC45" s="1122"/>
      <c r="AD45" s="1122"/>
      <c r="AE45" s="1122"/>
      <c r="AF45" s="1122"/>
      <c r="AG45" s="1178"/>
    </row>
    <row r="46" spans="1:35" ht="25.5" customHeight="1">
      <c r="A46" s="244" t="e">
        <f>#REF!</f>
        <v>#REF!</v>
      </c>
      <c r="B46" s="862" t="e">
        <f>#REF!</f>
        <v>#REF!</v>
      </c>
      <c r="C46" s="862"/>
      <c r="D46" s="862"/>
      <c r="E46" s="862"/>
      <c r="F46" s="862"/>
      <c r="G46" s="862"/>
      <c r="H46" s="862"/>
      <c r="I46" s="862"/>
      <c r="J46" s="862"/>
      <c r="K46" s="862"/>
      <c r="L46" s="862"/>
      <c r="M46" s="862"/>
      <c r="N46" s="862"/>
      <c r="O46" s="862"/>
      <c r="P46" s="328" t="e">
        <f>#REF!</f>
        <v>#REF!</v>
      </c>
      <c r="Q46" s="1170" t="e">
        <f>#REF!</f>
        <v>#REF!</v>
      </c>
      <c r="R46" s="1171"/>
      <c r="S46" s="1171"/>
      <c r="T46" s="1171"/>
      <c r="U46" s="1171"/>
      <c r="V46" s="1171"/>
      <c r="W46" s="1171"/>
      <c r="X46" s="1171"/>
      <c r="Y46" s="1171"/>
      <c r="Z46" s="1171"/>
      <c r="AA46" s="1171"/>
      <c r="AB46" s="1116" t="e">
        <f>#REF!</f>
        <v>#REF!</v>
      </c>
      <c r="AC46" s="1116"/>
      <c r="AD46" s="1116"/>
      <c r="AE46" s="1116"/>
      <c r="AF46" s="1116"/>
      <c r="AG46" s="402" t="e">
        <f>#REF!</f>
        <v>#REF!</v>
      </c>
    </row>
    <row r="47" spans="1:35" ht="25.5" customHeight="1">
      <c r="A47" s="191" t="e">
        <f>#REF!</f>
        <v>#REF!</v>
      </c>
      <c r="B47" s="862" t="e">
        <f>#REF!</f>
        <v>#REF!</v>
      </c>
      <c r="C47" s="862"/>
      <c r="D47" s="862"/>
      <c r="E47" s="862"/>
      <c r="F47" s="862"/>
      <c r="G47" s="862"/>
      <c r="H47" s="862"/>
      <c r="I47" s="862"/>
      <c r="J47" s="862"/>
      <c r="K47" s="862"/>
      <c r="L47" s="862"/>
      <c r="M47" s="862"/>
      <c r="N47" s="862"/>
      <c r="O47" s="862"/>
      <c r="P47" s="196" t="e">
        <f>#REF!</f>
        <v>#REF!</v>
      </c>
      <c r="Q47" s="1115" t="e">
        <f>#REF!</f>
        <v>#REF!</v>
      </c>
      <c r="R47" s="1116"/>
      <c r="S47" s="1116"/>
      <c r="T47" s="1116"/>
      <c r="U47" s="1116"/>
      <c r="V47" s="1116"/>
      <c r="W47" s="1116"/>
      <c r="X47" s="1116"/>
      <c r="Y47" s="1116"/>
      <c r="Z47" s="1116"/>
      <c r="AA47" s="1116"/>
      <c r="AB47" s="1116"/>
      <c r="AC47" s="1116"/>
      <c r="AD47" s="1116"/>
      <c r="AE47" s="1116"/>
      <c r="AF47" s="1116"/>
      <c r="AG47" s="1117"/>
    </row>
    <row r="48" spans="1:35" ht="25.5" customHeight="1" thickBot="1">
      <c r="A48" s="199" t="e">
        <f>#REF!</f>
        <v>#REF!</v>
      </c>
      <c r="B48" s="1172" t="e">
        <f>#REF!</f>
        <v>#REF!</v>
      </c>
      <c r="C48" s="1172"/>
      <c r="D48" s="1172"/>
      <c r="E48" s="1172"/>
      <c r="F48" s="1172"/>
      <c r="G48" s="1172"/>
      <c r="H48" s="1172"/>
      <c r="I48" s="1172"/>
      <c r="J48" s="1172"/>
      <c r="K48" s="1172"/>
      <c r="L48" s="1172"/>
      <c r="M48" s="1172"/>
      <c r="N48" s="1172"/>
      <c r="O48" s="1172"/>
      <c r="P48" s="200" t="e">
        <f>#REF!</f>
        <v>#REF!</v>
      </c>
      <c r="Q48" s="1301" t="e">
        <f>#REF!</f>
        <v>#REF!</v>
      </c>
      <c r="R48" s="1302"/>
      <c r="S48" s="1302"/>
      <c r="T48" s="1302"/>
      <c r="U48" s="1302"/>
      <c r="V48" s="1302"/>
      <c r="W48" s="1302"/>
      <c r="X48" s="1302"/>
      <c r="Y48" s="1302"/>
      <c r="Z48" s="1302"/>
      <c r="AA48" s="1302"/>
      <c r="AB48" s="1302"/>
      <c r="AC48" s="1302"/>
      <c r="AD48" s="1302"/>
      <c r="AE48" s="1302"/>
      <c r="AF48" s="1302"/>
      <c r="AG48" s="1303"/>
    </row>
    <row r="49" spans="1:35" ht="25.5" customHeight="1">
      <c r="A49" s="811" t="e">
        <f>#REF!</f>
        <v>#REF!</v>
      </c>
      <c r="B49" s="812"/>
      <c r="C49" s="812"/>
      <c r="D49" s="812"/>
      <c r="E49" s="812"/>
      <c r="F49" s="812"/>
      <c r="G49" s="812"/>
      <c r="H49" s="812"/>
      <c r="I49" s="812"/>
      <c r="J49" s="812"/>
      <c r="K49" s="812"/>
      <c r="L49" s="812"/>
      <c r="M49" s="812"/>
      <c r="N49" s="812"/>
      <c r="O49" s="812"/>
      <c r="P49" s="812"/>
      <c r="Q49" s="812"/>
      <c r="R49" s="812"/>
      <c r="S49" s="812"/>
      <c r="T49" s="812"/>
      <c r="U49" s="812"/>
      <c r="V49" s="812"/>
      <c r="W49" s="313" t="e">
        <f>#REF!</f>
        <v>#REF!</v>
      </c>
      <c r="X49" s="313" t="e">
        <f>#REF!</f>
        <v>#REF!</v>
      </c>
      <c r="Y49" s="313" t="e">
        <f>#REF!</f>
        <v>#REF!</v>
      </c>
      <c r="Z49" s="313" t="e">
        <f>#REF!</f>
        <v>#REF!</v>
      </c>
      <c r="AA49" s="313" t="e">
        <f>#REF!</f>
        <v>#REF!</v>
      </c>
      <c r="AB49" s="312" t="e">
        <f>#REF!</f>
        <v>#REF!</v>
      </c>
      <c r="AC49" s="312" t="e">
        <f>#REF!</f>
        <v>#REF!</v>
      </c>
      <c r="AD49" s="312" t="e">
        <f>#REF!</f>
        <v>#REF!</v>
      </c>
      <c r="AE49" s="312" t="e">
        <f>#REF!</f>
        <v>#REF!</v>
      </c>
      <c r="AF49" s="312" t="e">
        <f>#REF!</f>
        <v>#REF!</v>
      </c>
      <c r="AG49" s="261" t="e">
        <f>#REF!</f>
        <v>#REF!</v>
      </c>
    </row>
    <row r="50" spans="1:35" ht="25.5" customHeight="1">
      <c r="A50" s="310" t="e">
        <f>#REF!</f>
        <v>#REF!</v>
      </c>
      <c r="B50" s="1176" t="e">
        <f>#REF!</f>
        <v>#REF!</v>
      </c>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6"/>
      <c r="AC50" s="1176"/>
      <c r="AD50" s="1176"/>
      <c r="AE50" s="1176"/>
      <c r="AF50" s="1176"/>
      <c r="AG50" s="305" t="e">
        <f>#REF!</f>
        <v>#REF!</v>
      </c>
    </row>
    <row r="51" spans="1:35" ht="25.5" customHeight="1" thickBot="1">
      <c r="A51" s="248" t="e">
        <f>#REF!</f>
        <v>#REF!</v>
      </c>
      <c r="B51" s="1295" t="e">
        <f>#REF!</f>
        <v>#REF!</v>
      </c>
      <c r="C51" s="1295"/>
      <c r="D51" s="1295"/>
      <c r="E51" s="1295"/>
      <c r="F51" s="1295"/>
      <c r="G51" s="1295"/>
      <c r="H51" s="1304" t="e">
        <f>#REF!</f>
        <v>#REF!</v>
      </c>
      <c r="I51" s="1304"/>
      <c r="J51" s="1295" t="e">
        <f>#REF!</f>
        <v>#REF!</v>
      </c>
      <c r="K51" s="1295"/>
      <c r="L51" s="1295"/>
      <c r="M51" s="1295"/>
      <c r="N51" s="1295"/>
      <c r="O51" s="1295"/>
      <c r="P51" s="1305" t="e">
        <f>#REF!</f>
        <v>#REF!</v>
      </c>
      <c r="Q51" s="1305"/>
      <c r="R51" s="1305" t="e">
        <f>#REF!</f>
        <v>#REF!</v>
      </c>
      <c r="S51" s="1305"/>
      <c r="T51" s="1305"/>
      <c r="U51" s="1305"/>
      <c r="V51" s="1292" t="e">
        <f>#REF!</f>
        <v>#REF!</v>
      </c>
      <c r="W51" s="1292"/>
      <c r="X51" s="1292"/>
      <c r="Y51" s="1292"/>
      <c r="Z51" s="1292"/>
      <c r="AA51" s="1292"/>
      <c r="AB51" s="957" t="e">
        <f>#REF!</f>
        <v>#REF!</v>
      </c>
      <c r="AC51" s="957"/>
      <c r="AD51" s="957"/>
      <c r="AE51" s="957"/>
      <c r="AF51" s="957"/>
      <c r="AG51" s="302" t="e">
        <f>#REF!</f>
        <v>#REF!</v>
      </c>
      <c r="AI51" s="288" t="s">
        <v>277</v>
      </c>
    </row>
    <row r="52" spans="1:35" ht="25.5" customHeight="1">
      <c r="A52" s="811" t="e">
        <f>#REF!</f>
        <v>#REF!</v>
      </c>
      <c r="B52" s="812"/>
      <c r="C52" s="812"/>
      <c r="D52" s="812"/>
      <c r="E52" s="812"/>
      <c r="F52" s="812"/>
      <c r="G52" s="812"/>
      <c r="H52" s="812"/>
      <c r="I52" s="812"/>
      <c r="J52" s="812"/>
      <c r="K52" s="812"/>
      <c r="L52" s="812"/>
      <c r="M52" s="812"/>
      <c r="N52" s="812"/>
      <c r="O52" s="812"/>
      <c r="P52" s="812"/>
      <c r="Q52" s="812"/>
      <c r="R52" s="812"/>
      <c r="S52" s="812"/>
      <c r="T52" s="812"/>
      <c r="U52" s="812"/>
      <c r="V52" s="812"/>
      <c r="W52" s="313" t="e">
        <f>#REF!</f>
        <v>#REF!</v>
      </c>
      <c r="X52" s="313" t="e">
        <f>#REF!</f>
        <v>#REF!</v>
      </c>
      <c r="Y52" s="313" t="e">
        <f>#REF!</f>
        <v>#REF!</v>
      </c>
      <c r="Z52" s="313" t="e">
        <f>#REF!</f>
        <v>#REF!</v>
      </c>
      <c r="AA52" s="313" t="e">
        <f>#REF!</f>
        <v>#REF!</v>
      </c>
      <c r="AB52" s="312" t="e">
        <f>#REF!</f>
        <v>#REF!</v>
      </c>
      <c r="AC52" s="312" t="e">
        <f>#REF!</f>
        <v>#REF!</v>
      </c>
      <c r="AD52" s="312" t="e">
        <f>#REF!</f>
        <v>#REF!</v>
      </c>
      <c r="AE52" s="312" t="e">
        <f>#REF!</f>
        <v>#REF!</v>
      </c>
      <c r="AF52" s="312" t="e">
        <f>#REF!</f>
        <v>#REF!</v>
      </c>
      <c r="AG52" s="261" t="e">
        <f>#REF!</f>
        <v>#REF!</v>
      </c>
    </row>
    <row r="53" spans="1:35" ht="25.5" customHeight="1">
      <c r="A53" s="310" t="e">
        <f>#REF!</f>
        <v>#REF!</v>
      </c>
      <c r="B53" s="1194" t="e">
        <f>#REF!</f>
        <v>#REF!</v>
      </c>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319" t="e">
        <f>#REF!</f>
        <v>#REF!</v>
      </c>
      <c r="AA53" s="319" t="e">
        <f>#REF!</f>
        <v>#REF!</v>
      </c>
      <c r="AB53" s="306" t="e">
        <f>#REF!</f>
        <v>#REF!</v>
      </c>
      <c r="AC53" s="306" t="e">
        <f>#REF!</f>
        <v>#REF!</v>
      </c>
      <c r="AD53" s="306" t="e">
        <f>#REF!</f>
        <v>#REF!</v>
      </c>
      <c r="AE53" s="306" t="e">
        <f>#REF!</f>
        <v>#REF!</v>
      </c>
      <c r="AF53" s="306" t="e">
        <f>#REF!</f>
        <v>#REF!</v>
      </c>
      <c r="AG53" s="305" t="e">
        <f>#REF!</f>
        <v>#REF!</v>
      </c>
    </row>
    <row r="54" spans="1:35" ht="25.5" customHeight="1">
      <c r="A54" s="1150" t="e">
        <f>#REF!</f>
        <v>#REF!</v>
      </c>
      <c r="B54" s="1151"/>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1151"/>
      <c r="AE54" s="1151"/>
      <c r="AF54" s="1151"/>
      <c r="AG54" s="1152"/>
    </row>
    <row r="55" spans="1:35" ht="25.5" customHeight="1">
      <c r="A55" s="1150"/>
      <c r="B55" s="1151"/>
      <c r="C55" s="1151"/>
      <c r="D55" s="1151"/>
      <c r="E55" s="1151"/>
      <c r="F55" s="1151"/>
      <c r="G55" s="1151"/>
      <c r="H55" s="1151"/>
      <c r="I55" s="1151"/>
      <c r="J55" s="1151"/>
      <c r="K55" s="1151"/>
      <c r="L55" s="1151"/>
      <c r="M55" s="1151"/>
      <c r="N55" s="1151"/>
      <c r="O55" s="1151"/>
      <c r="P55" s="1151"/>
      <c r="Q55" s="1151"/>
      <c r="R55" s="1151"/>
      <c r="S55" s="1151"/>
      <c r="T55" s="1151"/>
      <c r="U55" s="1151"/>
      <c r="V55" s="1151"/>
      <c r="W55" s="1151"/>
      <c r="X55" s="1151"/>
      <c r="Y55" s="1151"/>
      <c r="Z55" s="1151"/>
      <c r="AA55" s="1151"/>
      <c r="AB55" s="1151"/>
      <c r="AC55" s="1151"/>
      <c r="AD55" s="1151"/>
      <c r="AE55" s="1151"/>
      <c r="AF55" s="1151"/>
      <c r="AG55" s="1152"/>
    </row>
    <row r="56" spans="1:35" ht="25.5" customHeight="1">
      <c r="A56" s="1150"/>
      <c r="B56" s="1151"/>
      <c r="C56" s="1151"/>
      <c r="D56" s="1151"/>
      <c r="E56" s="1151"/>
      <c r="F56" s="1151"/>
      <c r="G56" s="1151"/>
      <c r="H56" s="1151"/>
      <c r="I56" s="1151"/>
      <c r="J56" s="1151"/>
      <c r="K56" s="1151"/>
      <c r="L56" s="1151"/>
      <c r="M56" s="1151"/>
      <c r="N56" s="1151"/>
      <c r="O56" s="1151"/>
      <c r="P56" s="1151"/>
      <c r="Q56" s="1151"/>
      <c r="R56" s="1151"/>
      <c r="S56" s="1151"/>
      <c r="T56" s="1151"/>
      <c r="U56" s="1151"/>
      <c r="V56" s="1151"/>
      <c r="W56" s="1151"/>
      <c r="X56" s="1151"/>
      <c r="Y56" s="1151"/>
      <c r="Z56" s="1151"/>
      <c r="AA56" s="1151"/>
      <c r="AB56" s="1151"/>
      <c r="AC56" s="1151"/>
      <c r="AD56" s="1151"/>
      <c r="AE56" s="1151"/>
      <c r="AF56" s="1151"/>
      <c r="AG56" s="1152"/>
    </row>
    <row r="57" spans="1:35" ht="25.5" customHeight="1">
      <c r="A57" s="1150"/>
      <c r="B57" s="1151"/>
      <c r="C57" s="1151"/>
      <c r="D57" s="1151"/>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51"/>
      <c r="AA57" s="1151"/>
      <c r="AB57" s="1151"/>
      <c r="AC57" s="1151"/>
      <c r="AD57" s="1151"/>
      <c r="AE57" s="1151"/>
      <c r="AF57" s="1151"/>
      <c r="AG57" s="1152"/>
    </row>
    <row r="58" spans="1:35" ht="25.5" customHeight="1" thickBot="1">
      <c r="A58" s="1153"/>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5"/>
    </row>
    <row r="59" spans="1:35" ht="25.5" customHeight="1">
      <c r="A59" s="808" t="e">
        <f>#REF!</f>
        <v>#REF!</v>
      </c>
      <c r="B59" s="809"/>
      <c r="C59" s="809"/>
      <c r="D59" s="809"/>
      <c r="E59" s="809"/>
      <c r="F59" s="809"/>
      <c r="G59" s="809"/>
      <c r="H59" s="809"/>
      <c r="I59" s="809"/>
      <c r="J59" s="809"/>
      <c r="K59" s="809"/>
      <c r="L59" s="809"/>
      <c r="M59" s="809"/>
      <c r="N59" s="809"/>
      <c r="O59" s="809"/>
      <c r="P59" s="809"/>
      <c r="Q59" s="809"/>
      <c r="R59" s="809"/>
      <c r="S59" s="809"/>
      <c r="T59" s="809"/>
      <c r="U59" s="809"/>
      <c r="V59" s="809"/>
      <c r="W59" s="318" t="e">
        <f>#REF!</f>
        <v>#REF!</v>
      </c>
      <c r="X59" s="318" t="e">
        <f>#REF!</f>
        <v>#REF!</v>
      </c>
      <c r="Y59" s="318" t="e">
        <f>#REF!</f>
        <v>#REF!</v>
      </c>
      <c r="Z59" s="318" t="e">
        <f>#REF!</f>
        <v>#REF!</v>
      </c>
      <c r="AA59" s="318" t="e">
        <f>#REF!</f>
        <v>#REF!</v>
      </c>
      <c r="AB59" s="218" t="e">
        <f>#REF!</f>
        <v>#REF!</v>
      </c>
      <c r="AC59" s="218" t="e">
        <f>#REF!</f>
        <v>#REF!</v>
      </c>
      <c r="AD59" s="218" t="e">
        <f>#REF!</f>
        <v>#REF!</v>
      </c>
      <c r="AE59" s="218" t="e">
        <f>#REF!</f>
        <v>#REF!</v>
      </c>
      <c r="AF59" s="218" t="e">
        <f>#REF!</f>
        <v>#REF!</v>
      </c>
      <c r="AG59" s="317" t="e">
        <f>#REF!</f>
        <v>#REF!</v>
      </c>
    </row>
    <row r="60" spans="1:35" ht="25.5" customHeight="1">
      <c r="A60" s="248" t="e">
        <f>#REF!</f>
        <v>#REF!</v>
      </c>
      <c r="B60" s="303" t="e">
        <f>#REF!</f>
        <v>#REF!</v>
      </c>
      <c r="C60" s="304" t="e">
        <f>#REF!</f>
        <v>#REF!</v>
      </c>
      <c r="D60" s="1056" t="e">
        <f>#REF!</f>
        <v>#REF!</v>
      </c>
      <c r="E60" s="1057"/>
      <c r="F60" s="1057"/>
      <c r="G60" s="1057"/>
      <c r="H60" s="1057"/>
      <c r="I60" s="1057"/>
      <c r="J60" s="1057"/>
      <c r="K60" s="1057"/>
      <c r="L60" s="1057"/>
      <c r="M60" s="1057"/>
      <c r="N60" s="1057"/>
      <c r="O60" s="1057"/>
      <c r="P60" s="1057"/>
      <c r="Q60" s="1057"/>
      <c r="R60" s="1057"/>
      <c r="S60" s="1057"/>
      <c r="T60" s="1057"/>
      <c r="U60" s="1058"/>
      <c r="V60" s="1059" t="e">
        <f>#REF!</f>
        <v>#REF!</v>
      </c>
      <c r="W60" s="1060"/>
      <c r="X60" s="1060"/>
      <c r="Y60" s="1060"/>
      <c r="Z60" s="1060"/>
      <c r="AA60" s="1061"/>
      <c r="AB60" s="205" t="e">
        <f>#REF!</f>
        <v>#REF!</v>
      </c>
      <c r="AC60" s="1" t="e">
        <f>#REF!</f>
        <v>#REF!</v>
      </c>
      <c r="AD60" s="1" t="e">
        <f>#REF!</f>
        <v>#REF!</v>
      </c>
      <c r="AE60" s="1" t="e">
        <f>#REF!</f>
        <v>#REF!</v>
      </c>
      <c r="AF60" s="1" t="e">
        <f>#REF!</f>
        <v>#REF!</v>
      </c>
      <c r="AG60" s="1" t="e">
        <f>#REF!</f>
        <v>#REF!</v>
      </c>
    </row>
    <row r="61" spans="1:35" ht="25.5" customHeight="1">
      <c r="A61" s="248" t="e">
        <f>#REF!</f>
        <v>#REF!</v>
      </c>
      <c r="B61" s="303" t="e">
        <f>#REF!</f>
        <v>#REF!</v>
      </c>
      <c r="C61" s="304" t="e">
        <f>#REF!</f>
        <v>#REF!</v>
      </c>
      <c r="D61" s="1056" t="e">
        <f>#REF!</f>
        <v>#REF!</v>
      </c>
      <c r="E61" s="1058"/>
      <c r="F61" s="1056" t="e">
        <f>#REF!</f>
        <v>#REF!</v>
      </c>
      <c r="G61" s="1058"/>
      <c r="H61" s="1056" t="e">
        <f>#REF!</f>
        <v>#REF!</v>
      </c>
      <c r="I61" s="1058"/>
      <c r="J61" s="1056" t="e">
        <f>#REF!</f>
        <v>#REF!</v>
      </c>
      <c r="K61" s="1058"/>
      <c r="L61" s="1056" t="e">
        <f>#REF!</f>
        <v>#REF!</v>
      </c>
      <c r="M61" s="1058"/>
      <c r="N61" s="1056" t="e">
        <f>#REF!</f>
        <v>#REF!</v>
      </c>
      <c r="O61" s="1058"/>
      <c r="P61" s="1059" t="e">
        <f>#REF!</f>
        <v>#REF!</v>
      </c>
      <c r="Q61" s="1061"/>
      <c r="R61" s="1059" t="e">
        <f>#REF!</f>
        <v>#REF!</v>
      </c>
      <c r="S61" s="1061"/>
      <c r="T61" s="1059" t="e">
        <f>#REF!</f>
        <v>#REF!</v>
      </c>
      <c r="U61" s="1061"/>
      <c r="V61" s="1059" t="e">
        <f>#REF!</f>
        <v>#REF!</v>
      </c>
      <c r="W61" s="1061"/>
      <c r="X61" s="1056" t="e">
        <f>#REF!</f>
        <v>#REF!</v>
      </c>
      <c r="Y61" s="1058"/>
      <c r="Z61" s="1056" t="e">
        <f>#REF!</f>
        <v>#REF!</v>
      </c>
      <c r="AA61" s="1058"/>
      <c r="AB61" s="377" t="e">
        <f>#REF!</f>
        <v>#REF!</v>
      </c>
      <c r="AC61" s="1" t="e">
        <f>#REF!</f>
        <v>#REF!</v>
      </c>
      <c r="AD61" s="1" t="e">
        <f>#REF!</f>
        <v>#REF!</v>
      </c>
      <c r="AE61" s="1" t="e">
        <f>#REF!</f>
        <v>#REF!</v>
      </c>
      <c r="AF61" s="1" t="e">
        <f>#REF!</f>
        <v>#REF!</v>
      </c>
      <c r="AG61" s="1" t="e">
        <f>#REF!</f>
        <v>#REF!</v>
      </c>
    </row>
    <row r="62" spans="1:35" ht="40.5" customHeight="1">
      <c r="A62" s="248" t="e">
        <f>#REF!</f>
        <v>#REF!</v>
      </c>
      <c r="B62" s="303" t="e">
        <f>#REF!</f>
        <v>#REF!</v>
      </c>
      <c r="C62" s="304" t="e">
        <f>#REF!</f>
        <v>#REF!</v>
      </c>
      <c r="D62" s="1195" t="e">
        <f>#REF!</f>
        <v>#REF!</v>
      </c>
      <c r="E62" s="1196"/>
      <c r="F62" s="1195" t="e">
        <f>#REF!</f>
        <v>#REF!</v>
      </c>
      <c r="G62" s="1196"/>
      <c r="H62" s="1195" t="e">
        <f>#REF!</f>
        <v>#REF!</v>
      </c>
      <c r="I62" s="1196"/>
      <c r="J62" s="1195" t="e">
        <f>#REF!</f>
        <v>#REF!</v>
      </c>
      <c r="K62" s="1196"/>
      <c r="L62" s="1195" t="e">
        <f>#REF!</f>
        <v>#REF!</v>
      </c>
      <c r="M62" s="1196"/>
      <c r="N62" s="1195" t="e">
        <f>#REF!</f>
        <v>#REF!</v>
      </c>
      <c r="O62" s="1196"/>
      <c r="P62" s="1195" t="e">
        <f>#REF!</f>
        <v>#REF!</v>
      </c>
      <c r="Q62" s="1196"/>
      <c r="R62" s="1195" t="e">
        <f>#REF!</f>
        <v>#REF!</v>
      </c>
      <c r="S62" s="1196"/>
      <c r="T62" s="1195" t="e">
        <f>#REF!</f>
        <v>#REF!</v>
      </c>
      <c r="U62" s="1196"/>
      <c r="V62" s="1195" t="e">
        <f>#REF!</f>
        <v>#REF!</v>
      </c>
      <c r="W62" s="1196"/>
      <c r="X62" s="1195" t="e">
        <f>#REF!</f>
        <v>#REF!</v>
      </c>
      <c r="Y62" s="1196"/>
      <c r="Z62" s="1195" t="e">
        <f>#REF!</f>
        <v>#REF!</v>
      </c>
      <c r="AA62" s="1196"/>
      <c r="AB62" s="377" t="e">
        <f>#REF!</f>
        <v>#REF!</v>
      </c>
      <c r="AC62" s="1" t="e">
        <f>#REF!</f>
        <v>#REF!</v>
      </c>
      <c r="AD62" s="1" t="e">
        <f>#REF!</f>
        <v>#REF!</v>
      </c>
      <c r="AE62" s="1" t="e">
        <f>#REF!</f>
        <v>#REF!</v>
      </c>
      <c r="AF62" s="1" t="e">
        <f>#REF!</f>
        <v>#REF!</v>
      </c>
      <c r="AG62" s="1" t="e">
        <f>#REF!</f>
        <v>#REF!</v>
      </c>
    </row>
    <row r="63" spans="1:35" ht="40.5" customHeight="1">
      <c r="A63" s="248" t="e">
        <f>#REF!</f>
        <v>#REF!</v>
      </c>
      <c r="B63" s="303" t="e">
        <f>#REF!</f>
        <v>#REF!</v>
      </c>
      <c r="C63" s="304" t="e">
        <f>#REF!</f>
        <v>#REF!</v>
      </c>
      <c r="D63" s="1199"/>
      <c r="E63" s="1200"/>
      <c r="F63" s="1199"/>
      <c r="G63" s="1200"/>
      <c r="H63" s="1199"/>
      <c r="I63" s="1200"/>
      <c r="J63" s="1199"/>
      <c r="K63" s="1200"/>
      <c r="L63" s="1199"/>
      <c r="M63" s="1200"/>
      <c r="N63" s="1199"/>
      <c r="O63" s="1200"/>
      <c r="P63" s="1199"/>
      <c r="Q63" s="1200"/>
      <c r="R63" s="1199"/>
      <c r="S63" s="1200"/>
      <c r="T63" s="1199"/>
      <c r="U63" s="1200"/>
      <c r="V63" s="1199"/>
      <c r="W63" s="1200"/>
      <c r="X63" s="1199"/>
      <c r="Y63" s="1200"/>
      <c r="Z63" s="1199"/>
      <c r="AA63" s="1200"/>
      <c r="AB63" s="377" t="e">
        <f>#REF!</f>
        <v>#REF!</v>
      </c>
      <c r="AC63" s="1" t="e">
        <f>#REF!</f>
        <v>#REF!</v>
      </c>
      <c r="AD63" s="1" t="e">
        <f>#REF!</f>
        <v>#REF!</v>
      </c>
      <c r="AE63" s="1" t="e">
        <f>#REF!</f>
        <v>#REF!</v>
      </c>
      <c r="AF63" s="1" t="e">
        <f>#REF!</f>
        <v>#REF!</v>
      </c>
      <c r="AG63" s="1" t="e">
        <f>#REF!</f>
        <v>#REF!</v>
      </c>
    </row>
    <row r="64" spans="1:35" ht="25.5" customHeight="1" thickBot="1">
      <c r="A64" s="221" t="e">
        <f>#REF!</f>
        <v>#REF!</v>
      </c>
      <c r="B64" s="316" t="e">
        <f>#REF!</f>
        <v>#REF!</v>
      </c>
      <c r="C64" s="316" t="e">
        <f>#REF!</f>
        <v>#REF!</v>
      </c>
      <c r="D64" s="316" t="e">
        <f>#REF!</f>
        <v>#REF!</v>
      </c>
      <c r="E64" s="316" t="e">
        <f>#REF!</f>
        <v>#REF!</v>
      </c>
      <c r="F64" s="316" t="e">
        <f>#REF!</f>
        <v>#REF!</v>
      </c>
      <c r="G64" s="316" t="e">
        <f>#REF!</f>
        <v>#REF!</v>
      </c>
      <c r="H64" s="316" t="e">
        <f>#REF!</f>
        <v>#REF!</v>
      </c>
      <c r="I64" s="316" t="e">
        <f>#REF!</f>
        <v>#REF!</v>
      </c>
      <c r="J64" s="316" t="e">
        <f>#REF!</f>
        <v>#REF!</v>
      </c>
      <c r="K64" s="316" t="e">
        <f>#REF!</f>
        <v>#REF!</v>
      </c>
      <c r="L64" s="316" t="e">
        <f>#REF!</f>
        <v>#REF!</v>
      </c>
      <c r="M64" s="316" t="e">
        <f>#REF!</f>
        <v>#REF!</v>
      </c>
      <c r="N64" s="316" t="e">
        <f>#REF!</f>
        <v>#REF!</v>
      </c>
      <c r="O64" s="316" t="e">
        <f>#REF!</f>
        <v>#REF!</v>
      </c>
      <c r="P64" s="222" t="e">
        <f>#REF!</f>
        <v>#REF!</v>
      </c>
      <c r="Q64" s="222" t="e">
        <f>#REF!</f>
        <v>#REF!</v>
      </c>
      <c r="R64" s="222" t="e">
        <f>#REF!</f>
        <v>#REF!</v>
      </c>
      <c r="S64" s="222" t="e">
        <f>#REF!</f>
        <v>#REF!</v>
      </c>
      <c r="T64" s="315" t="e">
        <f>#REF!</f>
        <v>#REF!</v>
      </c>
      <c r="U64" s="315" t="e">
        <f>#REF!</f>
        <v>#REF!</v>
      </c>
      <c r="V64" s="315" t="e">
        <f>#REF!</f>
        <v>#REF!</v>
      </c>
      <c r="W64" s="315" t="e">
        <f>#REF!</f>
        <v>#REF!</v>
      </c>
      <c r="X64" s="315" t="e">
        <f>#REF!</f>
        <v>#REF!</v>
      </c>
      <c r="Y64" s="315" t="e">
        <f>#REF!</f>
        <v>#REF!</v>
      </c>
      <c r="Z64" s="315" t="e">
        <f>#REF!</f>
        <v>#REF!</v>
      </c>
      <c r="AA64" s="315" t="e">
        <f>#REF!</f>
        <v>#REF!</v>
      </c>
      <c r="AB64" s="222" t="e">
        <f>#REF!</f>
        <v>#REF!</v>
      </c>
      <c r="AC64" s="222" t="e">
        <f>#REF!</f>
        <v>#REF!</v>
      </c>
      <c r="AD64" s="222" t="e">
        <f>#REF!</f>
        <v>#REF!</v>
      </c>
      <c r="AE64" s="222" t="e">
        <f>#REF!</f>
        <v>#REF!</v>
      </c>
      <c r="AF64" s="222" t="e">
        <f>#REF!</f>
        <v>#REF!</v>
      </c>
      <c r="AG64" s="314" t="e">
        <f>#REF!</f>
        <v>#REF!</v>
      </c>
    </row>
    <row r="65" spans="1:46" ht="25.5" customHeight="1">
      <c r="A65" s="811" t="e">
        <f>#REF!</f>
        <v>#REF!</v>
      </c>
      <c r="B65" s="812"/>
      <c r="C65" s="812"/>
      <c r="D65" s="812"/>
      <c r="E65" s="812"/>
      <c r="F65" s="812"/>
      <c r="G65" s="812"/>
      <c r="H65" s="812"/>
      <c r="I65" s="812"/>
      <c r="J65" s="812"/>
      <c r="K65" s="812"/>
      <c r="L65" s="812"/>
      <c r="M65" s="812"/>
      <c r="N65" s="812"/>
      <c r="O65" s="812"/>
      <c r="P65" s="812"/>
      <c r="Q65" s="812"/>
      <c r="R65" s="812"/>
      <c r="S65" s="812"/>
      <c r="T65" s="812"/>
      <c r="U65" s="812"/>
      <c r="V65" s="812"/>
      <c r="W65" s="313" t="e">
        <f>#REF!</f>
        <v>#REF!</v>
      </c>
      <c r="X65" s="313" t="e">
        <f>#REF!</f>
        <v>#REF!</v>
      </c>
      <c r="Y65" s="313" t="e">
        <f>#REF!</f>
        <v>#REF!</v>
      </c>
      <c r="Z65" s="313" t="e">
        <f>#REF!</f>
        <v>#REF!</v>
      </c>
      <c r="AA65" s="313" t="e">
        <f>#REF!</f>
        <v>#REF!</v>
      </c>
      <c r="AB65" s="312" t="e">
        <f>#REF!</f>
        <v>#REF!</v>
      </c>
      <c r="AC65" s="312" t="e">
        <f>#REF!</f>
        <v>#REF!</v>
      </c>
      <c r="AD65" s="312" t="e">
        <f>#REF!</f>
        <v>#REF!</v>
      </c>
      <c r="AE65" s="312" t="e">
        <f>#REF!</f>
        <v>#REF!</v>
      </c>
      <c r="AF65" s="312" t="e">
        <f>#REF!</f>
        <v>#REF!</v>
      </c>
      <c r="AG65" s="261" t="e">
        <f>#REF!</f>
        <v>#REF!</v>
      </c>
    </row>
    <row r="66" spans="1:46" ht="25.5" customHeight="1">
      <c r="A66" s="191" t="e">
        <f>#REF!</f>
        <v>#REF!</v>
      </c>
      <c r="B66" s="666" t="e">
        <f>#REF!</f>
        <v>#REF!</v>
      </c>
      <c r="C66" s="666"/>
      <c r="D66" s="666"/>
      <c r="E66" s="666"/>
      <c r="F66" s="666"/>
      <c r="G66" s="666"/>
      <c r="H66" s="666"/>
      <c r="I66" s="666"/>
      <c r="J66" s="666"/>
      <c r="K66" s="666"/>
      <c r="L66" s="311" t="e">
        <f>#REF!</f>
        <v>#REF!</v>
      </c>
      <c r="M66" s="1170" t="e">
        <f>#REF!</f>
        <v>#REF!</v>
      </c>
      <c r="N66" s="1171"/>
      <c r="O66" s="1171"/>
      <c r="P66" s="1171"/>
      <c r="Q66" s="1171"/>
      <c r="R66" s="1171"/>
      <c r="S66" s="1171"/>
      <c r="T66" s="1171"/>
      <c r="U66" s="1171"/>
      <c r="V66" s="1171"/>
      <c r="W66" s="1171"/>
      <c r="X66" s="1262" t="e">
        <f>#REF!</f>
        <v>#REF!</v>
      </c>
      <c r="Y66" s="1262"/>
      <c r="Z66" s="1262"/>
      <c r="AA66" s="1262"/>
      <c r="AB66" s="1262"/>
      <c r="AC66" s="1262"/>
      <c r="AD66" s="1262"/>
      <c r="AE66" s="1262"/>
      <c r="AF66" s="1262"/>
      <c r="AG66" s="198" t="e">
        <f>#REF!</f>
        <v>#REF!</v>
      </c>
    </row>
    <row r="67" spans="1:46" ht="25.5" customHeight="1">
      <c r="A67" s="191" t="e">
        <f>#REF!</f>
        <v>#REF!</v>
      </c>
      <c r="B67" s="666" t="e">
        <f>#REF!</f>
        <v>#REF!</v>
      </c>
      <c r="C67" s="666"/>
      <c r="D67" s="666"/>
      <c r="E67" s="666"/>
      <c r="F67" s="666"/>
      <c r="G67" s="666"/>
      <c r="H67" s="666"/>
      <c r="I67" s="666"/>
      <c r="J67" s="666"/>
      <c r="K67" s="666"/>
      <c r="L67" s="311" t="e">
        <f>#REF!</f>
        <v>#REF!</v>
      </c>
      <c r="M67" s="1170" t="e">
        <f>#REF!</f>
        <v>#REF!</v>
      </c>
      <c r="N67" s="1171"/>
      <c r="O67" s="1171"/>
      <c r="P67" s="1171"/>
      <c r="Q67" s="1171"/>
      <c r="R67" s="1171"/>
      <c r="S67" s="1171"/>
      <c r="T67" s="1171"/>
      <c r="U67" s="1171"/>
      <c r="V67" s="1171"/>
      <c r="W67" s="1171"/>
      <c r="X67" s="1262" t="e">
        <f>#REF!</f>
        <v>#REF!</v>
      </c>
      <c r="Y67" s="1262"/>
      <c r="Z67" s="1262"/>
      <c r="AA67" s="1262"/>
      <c r="AB67" s="1262"/>
      <c r="AC67" s="1262"/>
      <c r="AD67" s="1262"/>
      <c r="AE67" s="1262"/>
      <c r="AF67" s="1262"/>
      <c r="AG67" s="198" t="e">
        <f>#REF!</f>
        <v>#REF!</v>
      </c>
      <c r="AI67" s="288"/>
      <c r="AJ67" s="288"/>
      <c r="AK67" s="288"/>
      <c r="AL67" s="288"/>
      <c r="AM67" s="288"/>
      <c r="AN67" s="288"/>
      <c r="AO67" s="288"/>
      <c r="AP67" s="288"/>
      <c r="AQ67" s="288"/>
      <c r="AR67" s="288"/>
      <c r="AS67" s="288"/>
      <c r="AT67" s="288"/>
    </row>
    <row r="68" spans="1:46" ht="25.5" customHeight="1">
      <c r="A68" s="307" t="e">
        <f>#REF!</f>
        <v>#REF!</v>
      </c>
      <c r="B68" s="1221" t="e">
        <f>#REF!</f>
        <v>#REF!</v>
      </c>
      <c r="C68" s="1221"/>
      <c r="D68" s="1221"/>
      <c r="E68" s="1221"/>
      <c r="F68" s="1221"/>
      <c r="G68" s="1221"/>
      <c r="H68" s="1221"/>
      <c r="I68" s="1221"/>
      <c r="J68" s="1221"/>
      <c r="K68" s="1221"/>
      <c r="L68" s="306" t="e">
        <f>#REF!</f>
        <v>#REF!</v>
      </c>
      <c r="M68" s="387" t="e">
        <f>#REF!</f>
        <v>#REF!</v>
      </c>
      <c r="N68" s="387" t="e">
        <f>#REF!</f>
        <v>#REF!</v>
      </c>
      <c r="O68" s="387" t="e">
        <f>#REF!</f>
        <v>#REF!</v>
      </c>
      <c r="P68" s="306" t="e">
        <f>#REF!</f>
        <v>#REF!</v>
      </c>
      <c r="Q68" s="306" t="e">
        <f>#REF!</f>
        <v>#REF!</v>
      </c>
      <c r="R68" s="306" t="e">
        <f>#REF!</f>
        <v>#REF!</v>
      </c>
      <c r="S68" s="306" t="e">
        <f>#REF!</f>
        <v>#REF!</v>
      </c>
      <c r="T68" s="319" t="e">
        <f>#REF!</f>
        <v>#REF!</v>
      </c>
      <c r="U68" s="319" t="e">
        <f>#REF!</f>
        <v>#REF!</v>
      </c>
      <c r="V68" s="319" t="e">
        <f>#REF!</f>
        <v>#REF!</v>
      </c>
      <c r="W68" s="319" t="e">
        <f>#REF!</f>
        <v>#REF!</v>
      </c>
      <c r="X68" s="319" t="e">
        <f>#REF!</f>
        <v>#REF!</v>
      </c>
      <c r="Y68" s="319" t="e">
        <f>#REF!</f>
        <v>#REF!</v>
      </c>
      <c r="Z68" s="319" t="e">
        <f>#REF!</f>
        <v>#REF!</v>
      </c>
      <c r="AA68" s="319" t="e">
        <f>#REF!</f>
        <v>#REF!</v>
      </c>
      <c r="AB68" s="306" t="e">
        <f>#REF!</f>
        <v>#REF!</v>
      </c>
      <c r="AC68" s="306" t="e">
        <f>#REF!</f>
        <v>#REF!</v>
      </c>
      <c r="AD68" s="306" t="e">
        <f>#REF!</f>
        <v>#REF!</v>
      </c>
      <c r="AE68" s="306" t="e">
        <f>#REF!</f>
        <v>#REF!</v>
      </c>
      <c r="AF68" s="306" t="e">
        <f>#REF!</f>
        <v>#REF!</v>
      </c>
      <c r="AG68" s="305" t="e">
        <f>#REF!</f>
        <v>#REF!</v>
      </c>
      <c r="AI68" s="288"/>
      <c r="AJ68" s="288"/>
      <c r="AK68" s="288"/>
    </row>
    <row r="69" spans="1:46" ht="25.5" customHeight="1" thickBot="1">
      <c r="A69" s="1" t="e">
        <f>#REF!</f>
        <v>#REF!</v>
      </c>
      <c r="C69" s="5"/>
      <c r="D69" s="5"/>
      <c r="F69" s="5"/>
      <c r="G69" s="5"/>
      <c r="H69" s="5"/>
      <c r="I69" s="5"/>
      <c r="J69" s="5"/>
      <c r="K69" s="5"/>
      <c r="L69" s="5"/>
      <c r="M69" s="5"/>
      <c r="N69" s="5"/>
      <c r="O69" s="5"/>
      <c r="P69" s="5"/>
      <c r="Q69" s="5"/>
      <c r="R69" s="5"/>
      <c r="S69" s="5"/>
      <c r="T69" s="5"/>
      <c r="U69" s="5" t="e">
        <f>#REF!</f>
        <v>#REF!</v>
      </c>
      <c r="V69" s="5" t="e">
        <f>#REF!</f>
        <v>#REF!</v>
      </c>
      <c r="W69" s="5" t="e">
        <f>#REF!</f>
        <v>#REF!</v>
      </c>
      <c r="X69" s="5" t="e">
        <f>#REF!</f>
        <v>#REF!</v>
      </c>
      <c r="Y69" s="5" t="e">
        <f>#REF!</f>
        <v>#REF!</v>
      </c>
      <c r="Z69" s="5" t="e">
        <f>#REF!</f>
        <v>#REF!</v>
      </c>
      <c r="AA69" s="5" t="e">
        <f>#REF!</f>
        <v>#REF!</v>
      </c>
      <c r="AB69" s="5" t="e">
        <f>#REF!</f>
        <v>#REF!</v>
      </c>
      <c r="AC69" s="5"/>
      <c r="AD69" s="5"/>
      <c r="AE69" s="5"/>
      <c r="AF69" s="5"/>
      <c r="AG69" s="20" t="e">
        <f>#REF!</f>
        <v>#REF!</v>
      </c>
      <c r="AI69" s="288"/>
      <c r="AJ69" s="288"/>
      <c r="AK69" s="288"/>
    </row>
    <row r="70" spans="1:46" ht="25.5" customHeight="1">
      <c r="A70" s="630" t="e">
        <f>#REF!</f>
        <v>#REF!</v>
      </c>
      <c r="B70" s="631"/>
      <c r="C70" s="631"/>
      <c r="D70" s="631"/>
      <c r="E70" s="631"/>
      <c r="F70" s="631"/>
      <c r="G70" s="631"/>
      <c r="H70" s="631"/>
      <c r="I70" s="632"/>
      <c r="J70" s="877" t="e">
        <f>#REF!</f>
        <v>#REF!</v>
      </c>
      <c r="K70" s="631"/>
      <c r="L70" s="631"/>
      <c r="M70" s="631"/>
      <c r="N70" s="631"/>
      <c r="O70" s="631"/>
      <c r="P70" s="631"/>
      <c r="Q70" s="631"/>
      <c r="R70" s="632"/>
      <c r="S70" s="877" t="e">
        <f>#REF!</f>
        <v>#REF!</v>
      </c>
      <c r="T70" s="631"/>
      <c r="U70" s="631"/>
      <c r="V70" s="631"/>
      <c r="W70" s="631"/>
      <c r="X70" s="631"/>
      <c r="Y70" s="631"/>
      <c r="Z70" s="631"/>
      <c r="AA70" s="631"/>
      <c r="AB70" s="631"/>
      <c r="AC70" s="631"/>
      <c r="AD70" s="631"/>
      <c r="AE70" s="631"/>
      <c r="AF70" s="631"/>
      <c r="AG70" s="710"/>
    </row>
    <row r="71" spans="1:46" ht="25.5" customHeight="1">
      <c r="A71" s="191" t="e">
        <f>#REF!</f>
        <v>#REF!</v>
      </c>
      <c r="B71" s="594" t="e">
        <f>#REF!</f>
        <v>#REF!</v>
      </c>
      <c r="C71" s="594"/>
      <c r="D71" s="594"/>
      <c r="E71" s="594"/>
      <c r="F71" s="594"/>
      <c r="G71" s="594"/>
      <c r="H71" s="594"/>
      <c r="I71" s="192" t="e">
        <f>#REF!</f>
        <v>#REF!</v>
      </c>
      <c r="J71" s="1210" t="e">
        <f>#REF!</f>
        <v>#REF!</v>
      </c>
      <c r="K71" s="1211"/>
      <c r="L71" s="1211"/>
      <c r="M71" s="1211"/>
      <c r="N71" s="1211"/>
      <c r="O71" s="1211"/>
      <c r="P71" s="1211"/>
      <c r="Q71" s="1211"/>
      <c r="R71" s="1212"/>
      <c r="S71" s="1213" t="e">
        <f>#REF!</f>
        <v>#REF!</v>
      </c>
      <c r="T71" s="1214"/>
      <c r="U71" s="1214"/>
      <c r="V71" s="1214"/>
      <c r="W71" s="1214"/>
      <c r="X71" s="1214"/>
      <c r="Y71" s="1214"/>
      <c r="Z71" s="1214"/>
      <c r="AA71" s="1214"/>
      <c r="AB71" s="1214"/>
      <c r="AC71" s="1214"/>
      <c r="AD71" s="1214"/>
      <c r="AE71" s="1214"/>
      <c r="AF71" s="1214"/>
      <c r="AG71" s="1215"/>
    </row>
    <row r="72" spans="1:46" ht="25.5" customHeight="1">
      <c r="A72" s="191" t="e">
        <f>#REF!</f>
        <v>#REF!</v>
      </c>
      <c r="B72" s="594" t="e">
        <f>#REF!</f>
        <v>#REF!</v>
      </c>
      <c r="C72" s="594"/>
      <c r="D72" s="594"/>
      <c r="E72" s="594"/>
      <c r="F72" s="594"/>
      <c r="G72" s="594"/>
      <c r="H72" s="594"/>
      <c r="I72" s="192" t="e">
        <f>#REF!</f>
        <v>#REF!</v>
      </c>
      <c r="J72" s="1210" t="e">
        <f>#REF!</f>
        <v>#REF!</v>
      </c>
      <c r="K72" s="1211"/>
      <c r="L72" s="1211"/>
      <c r="M72" s="1211"/>
      <c r="N72" s="1211"/>
      <c r="O72" s="1211"/>
      <c r="P72" s="1211"/>
      <c r="Q72" s="1211"/>
      <c r="R72" s="1212"/>
      <c r="S72" s="1213" t="e">
        <f>#REF!</f>
        <v>#REF!</v>
      </c>
      <c r="T72" s="1214"/>
      <c r="U72" s="1214"/>
      <c r="V72" s="1214"/>
      <c r="W72" s="1214"/>
      <c r="X72" s="1214"/>
      <c r="Y72" s="1214"/>
      <c r="Z72" s="1214"/>
      <c r="AA72" s="1214"/>
      <c r="AB72" s="1214"/>
      <c r="AC72" s="1214"/>
      <c r="AD72" s="1214"/>
      <c r="AE72" s="1214"/>
      <c r="AF72" s="1214"/>
      <c r="AG72" s="1215"/>
    </row>
    <row r="73" spans="1:46" ht="25.5" customHeight="1">
      <c r="A73" s="191" t="e">
        <f>#REF!</f>
        <v>#REF!</v>
      </c>
      <c r="B73" s="594" t="e">
        <f>#REF!</f>
        <v>#REF!</v>
      </c>
      <c r="C73" s="594"/>
      <c r="D73" s="594"/>
      <c r="E73" s="594"/>
      <c r="F73" s="594"/>
      <c r="G73" s="594"/>
      <c r="H73" s="594"/>
      <c r="I73" s="192" t="e">
        <f>#REF!</f>
        <v>#REF!</v>
      </c>
      <c r="J73" s="1216" t="e">
        <f>#REF!</f>
        <v>#REF!</v>
      </c>
      <c r="K73" s="1217"/>
      <c r="L73" s="1217"/>
      <c r="M73" s="1217"/>
      <c r="N73" s="1217"/>
      <c r="O73" s="1217"/>
      <c r="P73" s="1217"/>
      <c r="Q73" s="1217"/>
      <c r="R73" s="1218"/>
      <c r="S73" s="1213" t="e">
        <f>#REF!</f>
        <v>#REF!</v>
      </c>
      <c r="T73" s="1214"/>
      <c r="U73" s="1214"/>
      <c r="V73" s="1214"/>
      <c r="W73" s="1214"/>
      <c r="X73" s="1214"/>
      <c r="Y73" s="1214"/>
      <c r="Z73" s="1214"/>
      <c r="AA73" s="1214"/>
      <c r="AB73" s="1214"/>
      <c r="AC73" s="1214"/>
      <c r="AD73" s="1214"/>
      <c r="AE73" s="1214"/>
      <c r="AF73" s="1214"/>
      <c r="AG73" s="1215"/>
    </row>
    <row r="74" spans="1:46" ht="25.5" customHeight="1">
      <c r="A74" s="191" t="e">
        <f>#REF!</f>
        <v>#REF!</v>
      </c>
      <c r="B74" s="594" t="e">
        <f>#REF!</f>
        <v>#REF!</v>
      </c>
      <c r="C74" s="594"/>
      <c r="D74" s="594"/>
      <c r="E74" s="594"/>
      <c r="F74" s="594"/>
      <c r="G74" s="594"/>
      <c r="H74" s="594"/>
      <c r="I74" s="192" t="e">
        <f>#REF!</f>
        <v>#REF!</v>
      </c>
      <c r="J74" s="1210" t="e">
        <f>#REF!</f>
        <v>#REF!</v>
      </c>
      <c r="K74" s="1211"/>
      <c r="L74" s="1211"/>
      <c r="M74" s="1211"/>
      <c r="N74" s="1211"/>
      <c r="O74" s="1211"/>
      <c r="P74" s="1211"/>
      <c r="Q74" s="1211"/>
      <c r="R74" s="1212"/>
      <c r="S74" s="1213" t="e">
        <f>#REF!</f>
        <v>#REF!</v>
      </c>
      <c r="T74" s="1214"/>
      <c r="U74" s="1214"/>
      <c r="V74" s="1214"/>
      <c r="W74" s="1214"/>
      <c r="X74" s="1214"/>
      <c r="Y74" s="1214"/>
      <c r="Z74" s="1214"/>
      <c r="AA74" s="1214"/>
      <c r="AB74" s="1214"/>
      <c r="AC74" s="1214"/>
      <c r="AD74" s="1214"/>
      <c r="AE74" s="1214"/>
      <c r="AF74" s="1214"/>
      <c r="AG74" s="1215"/>
      <c r="AI74" s="1" t="e">
        <f>SUM(L70:S74)</f>
        <v>#REF!</v>
      </c>
    </row>
    <row r="75" spans="1:46" ht="25.5" customHeight="1">
      <c r="A75" s="191" t="e">
        <f>#REF!</f>
        <v>#REF!</v>
      </c>
      <c r="B75" s="594" t="e">
        <f>#REF!</f>
        <v>#REF!</v>
      </c>
      <c r="C75" s="594"/>
      <c r="D75" s="594"/>
      <c r="E75" s="594"/>
      <c r="F75" s="594"/>
      <c r="G75" s="594"/>
      <c r="H75" s="594"/>
      <c r="I75" s="192" t="e">
        <f>#REF!</f>
        <v>#REF!</v>
      </c>
      <c r="J75" s="1216" t="e">
        <f>#REF!</f>
        <v>#REF!</v>
      </c>
      <c r="K75" s="1217"/>
      <c r="L75" s="1217"/>
      <c r="M75" s="1217"/>
      <c r="N75" s="1217"/>
      <c r="O75" s="1217"/>
      <c r="P75" s="1217"/>
      <c r="Q75" s="1217"/>
      <c r="R75" s="1218"/>
      <c r="S75" s="1213" t="e">
        <f>#REF!</f>
        <v>#REF!</v>
      </c>
      <c r="T75" s="1214"/>
      <c r="U75" s="1214"/>
      <c r="V75" s="1214"/>
      <c r="W75" s="1214"/>
      <c r="X75" s="1214"/>
      <c r="Y75" s="1214"/>
      <c r="Z75" s="1214"/>
      <c r="AA75" s="1214"/>
      <c r="AB75" s="1214"/>
      <c r="AC75" s="1214"/>
      <c r="AD75" s="1214"/>
      <c r="AE75" s="1214"/>
      <c r="AF75" s="1214"/>
      <c r="AG75" s="1215"/>
    </row>
    <row r="76" spans="1:46" ht="25.5" customHeight="1" thickBot="1">
      <c r="A76" s="718" t="e">
        <f>#REF!</f>
        <v>#REF!</v>
      </c>
      <c r="B76" s="719"/>
      <c r="C76" s="719"/>
      <c r="D76" s="719"/>
      <c r="E76" s="719"/>
      <c r="F76" s="719"/>
      <c r="G76" s="719"/>
      <c r="H76" s="719"/>
      <c r="I76" s="720"/>
      <c r="J76" s="1222" t="e">
        <f>#REF!</f>
        <v>#REF!</v>
      </c>
      <c r="K76" s="1223"/>
      <c r="L76" s="1223"/>
      <c r="M76" s="1223"/>
      <c r="N76" s="1223"/>
      <c r="O76" s="1223"/>
      <c r="P76" s="1223"/>
      <c r="Q76" s="1223"/>
      <c r="R76" s="1224"/>
      <c r="S76" s="1278" t="e">
        <f>#REF!</f>
        <v>#REF!</v>
      </c>
      <c r="T76" s="1279"/>
      <c r="U76" s="1279"/>
      <c r="V76" s="1279"/>
      <c r="W76" s="1279"/>
      <c r="X76" s="1279"/>
      <c r="Y76" s="1279"/>
      <c r="Z76" s="1279"/>
      <c r="AA76" s="1279"/>
      <c r="AB76" s="1279"/>
      <c r="AC76" s="1279"/>
      <c r="AD76" s="1279"/>
      <c r="AE76" s="1279"/>
      <c r="AF76" s="1279"/>
      <c r="AG76" s="1280"/>
    </row>
    <row r="77" spans="1:46" ht="25.5" customHeight="1">
      <c r="A77" s="1" t="e">
        <f>#REF!</f>
        <v>#REF!</v>
      </c>
      <c r="B77" s="1" t="e">
        <f>#REF!</f>
        <v>#REF!</v>
      </c>
      <c r="C77" s="1" t="e">
        <f>#REF!</f>
        <v>#REF!</v>
      </c>
      <c r="D77" s="1" t="e">
        <f>#REF!</f>
        <v>#REF!</v>
      </c>
      <c r="E77" s="1" t="e">
        <f>#REF!</f>
        <v>#REF!</v>
      </c>
      <c r="F77" s="1" t="e">
        <f>#REF!</f>
        <v>#REF!</v>
      </c>
      <c r="G77" s="1" t="e">
        <f>#REF!</f>
        <v>#REF!</v>
      </c>
      <c r="H77" s="1"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1" t="e">
        <f>#REF!</f>
        <v>#REF!</v>
      </c>
      <c r="AI77" s="288"/>
      <c r="AJ77" s="288"/>
      <c r="AK77" s="288"/>
    </row>
    <row r="78" spans="1:46" ht="25.5" customHeight="1" thickBot="1">
      <c r="A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G78" s="20" t="e">
        <f>#REF!</f>
        <v>#REF!</v>
      </c>
      <c r="AI78" s="288"/>
      <c r="AJ78" s="288"/>
      <c r="AK78" s="288"/>
    </row>
    <row r="79" spans="1:46" ht="25.5" customHeight="1">
      <c r="A79" s="711" t="e">
        <f>#REF!</f>
        <v>#REF!</v>
      </c>
      <c r="B79" s="712"/>
      <c r="C79" s="712"/>
      <c r="D79" s="712"/>
      <c r="E79" s="712"/>
      <c r="F79" s="877" t="e">
        <f>#REF!</f>
        <v>#REF!</v>
      </c>
      <c r="G79" s="631"/>
      <c r="H79" s="631"/>
      <c r="I79" s="631"/>
      <c r="J79" s="632"/>
      <c r="K79" s="712" t="e">
        <f>#REF!</f>
        <v>#REF!</v>
      </c>
      <c r="L79" s="712"/>
      <c r="M79" s="712"/>
      <c r="N79" s="712"/>
      <c r="O79" s="712"/>
      <c r="P79" s="712"/>
      <c r="Q79" s="712"/>
      <c r="R79" s="712" t="e">
        <f>#REF!</f>
        <v>#REF!</v>
      </c>
      <c r="S79" s="712"/>
      <c r="T79" s="712"/>
      <c r="U79" s="712"/>
      <c r="V79" s="712"/>
      <c r="W79" s="712"/>
      <c r="X79" s="712"/>
      <c r="Y79" s="712" t="e">
        <f>#REF!</f>
        <v>#REF!</v>
      </c>
      <c r="Z79" s="712"/>
      <c r="AA79" s="712"/>
      <c r="AB79" s="712"/>
      <c r="AC79" s="712"/>
      <c r="AD79" s="712"/>
      <c r="AE79" s="712"/>
      <c r="AF79" s="712"/>
      <c r="AG79" s="878"/>
    </row>
    <row r="80" spans="1:46" ht="25.5" customHeight="1">
      <c r="A80" s="1263" t="e">
        <f>#REF!</f>
        <v>#REF!</v>
      </c>
      <c r="B80" s="1264"/>
      <c r="C80" s="1264"/>
      <c r="D80" s="1264"/>
      <c r="E80" s="1264"/>
      <c r="F80" s="1231" t="e">
        <f>#REF!</f>
        <v>#REF!</v>
      </c>
      <c r="G80" s="1229"/>
      <c r="H80" s="1229"/>
      <c r="I80" s="1229"/>
      <c r="J80" s="1230"/>
      <c r="K80" s="1265" t="e">
        <f>#REF!</f>
        <v>#REF!</v>
      </c>
      <c r="L80" s="1265"/>
      <c r="M80" s="1265"/>
      <c r="N80" s="1265"/>
      <c r="O80" s="1265"/>
      <c r="P80" s="1265"/>
      <c r="Q80" s="1265"/>
      <c r="R80" s="1265" t="e">
        <f>#REF!</f>
        <v>#REF!</v>
      </c>
      <c r="S80" s="1265"/>
      <c r="T80" s="1265"/>
      <c r="U80" s="1265"/>
      <c r="V80" s="1265"/>
      <c r="W80" s="1265"/>
      <c r="X80" s="1265"/>
      <c r="Y80" s="1213" t="e">
        <f>#REF!</f>
        <v>#REF!</v>
      </c>
      <c r="Z80" s="1214"/>
      <c r="AA80" s="1214"/>
      <c r="AB80" s="1214"/>
      <c r="AC80" s="1214"/>
      <c r="AD80" s="1214"/>
      <c r="AE80" s="1214"/>
      <c r="AF80" s="1214"/>
      <c r="AG80" s="1215"/>
    </row>
    <row r="81" spans="1:35" ht="25.5" customHeight="1">
      <c r="A81" s="1263" t="e">
        <f>#REF!</f>
        <v>#REF!</v>
      </c>
      <c r="B81" s="1264"/>
      <c r="C81" s="1264"/>
      <c r="D81" s="1264"/>
      <c r="E81" s="1264"/>
      <c r="F81" s="1231" t="e">
        <f>#REF!</f>
        <v>#REF!</v>
      </c>
      <c r="G81" s="1229"/>
      <c r="H81" s="1229"/>
      <c r="I81" s="1229"/>
      <c r="J81" s="1230"/>
      <c r="K81" s="1265" t="e">
        <f>#REF!</f>
        <v>#REF!</v>
      </c>
      <c r="L81" s="1265"/>
      <c r="M81" s="1265"/>
      <c r="N81" s="1265"/>
      <c r="O81" s="1265"/>
      <c r="P81" s="1265"/>
      <c r="Q81" s="1265"/>
      <c r="R81" s="1265" t="e">
        <f>#REF!</f>
        <v>#REF!</v>
      </c>
      <c r="S81" s="1265"/>
      <c r="T81" s="1265"/>
      <c r="U81" s="1265"/>
      <c r="V81" s="1265"/>
      <c r="W81" s="1265"/>
      <c r="X81" s="1265"/>
      <c r="Y81" s="1266" t="e">
        <f>#REF!</f>
        <v>#REF!</v>
      </c>
      <c r="Z81" s="1266"/>
      <c r="AA81" s="1266"/>
      <c r="AB81" s="1266"/>
      <c r="AC81" s="1266"/>
      <c r="AD81" s="1266"/>
      <c r="AE81" s="1266"/>
      <c r="AF81" s="1266"/>
      <c r="AG81" s="1267"/>
    </row>
    <row r="82" spans="1:35" ht="25.5" customHeight="1">
      <c r="A82" s="1263" t="e">
        <f>#REF!</f>
        <v>#REF!</v>
      </c>
      <c r="B82" s="1264"/>
      <c r="C82" s="1264"/>
      <c r="D82" s="1264"/>
      <c r="E82" s="1264"/>
      <c r="F82" s="1231" t="e">
        <f>#REF!</f>
        <v>#REF!</v>
      </c>
      <c r="G82" s="1229"/>
      <c r="H82" s="1229"/>
      <c r="I82" s="1229"/>
      <c r="J82" s="1230"/>
      <c r="K82" s="1265" t="e">
        <f>#REF!</f>
        <v>#REF!</v>
      </c>
      <c r="L82" s="1265"/>
      <c r="M82" s="1265"/>
      <c r="N82" s="1265"/>
      <c r="O82" s="1265"/>
      <c r="P82" s="1265"/>
      <c r="Q82" s="1265"/>
      <c r="R82" s="1265" t="e">
        <f>#REF!</f>
        <v>#REF!</v>
      </c>
      <c r="S82" s="1265"/>
      <c r="T82" s="1265"/>
      <c r="U82" s="1265"/>
      <c r="V82" s="1265"/>
      <c r="W82" s="1265"/>
      <c r="X82" s="1265"/>
      <c r="Y82" s="1266" t="e">
        <f>#REF!</f>
        <v>#REF!</v>
      </c>
      <c r="Z82" s="1266"/>
      <c r="AA82" s="1266"/>
      <c r="AB82" s="1266"/>
      <c r="AC82" s="1266"/>
      <c r="AD82" s="1266"/>
      <c r="AE82" s="1266"/>
      <c r="AF82" s="1266"/>
      <c r="AG82" s="1267"/>
    </row>
    <row r="83" spans="1:35" ht="25.5" customHeight="1">
      <c r="A83" s="1263" t="e">
        <f>#REF!</f>
        <v>#REF!</v>
      </c>
      <c r="B83" s="1264"/>
      <c r="C83" s="1264"/>
      <c r="D83" s="1264"/>
      <c r="E83" s="1264"/>
      <c r="F83" s="1231" t="e">
        <f>#REF!</f>
        <v>#REF!</v>
      </c>
      <c r="G83" s="1229"/>
      <c r="H83" s="1229"/>
      <c r="I83" s="1229"/>
      <c r="J83" s="1230"/>
      <c r="K83" s="1265" t="e">
        <f>#REF!</f>
        <v>#REF!</v>
      </c>
      <c r="L83" s="1265"/>
      <c r="M83" s="1265"/>
      <c r="N83" s="1265"/>
      <c r="O83" s="1265"/>
      <c r="P83" s="1265"/>
      <c r="Q83" s="1265"/>
      <c r="R83" s="1265" t="e">
        <f>#REF!</f>
        <v>#REF!</v>
      </c>
      <c r="S83" s="1265"/>
      <c r="T83" s="1265"/>
      <c r="U83" s="1265"/>
      <c r="V83" s="1265"/>
      <c r="W83" s="1265"/>
      <c r="X83" s="1265"/>
      <c r="Y83" s="1266" t="e">
        <f>#REF!</f>
        <v>#REF!</v>
      </c>
      <c r="Z83" s="1266"/>
      <c r="AA83" s="1266"/>
      <c r="AB83" s="1266"/>
      <c r="AC83" s="1266"/>
      <c r="AD83" s="1266"/>
      <c r="AE83" s="1266"/>
      <c r="AF83" s="1266"/>
      <c r="AG83" s="1267"/>
      <c r="AI83" s="1" t="e">
        <f>SUM(L79:S83)</f>
        <v>#REF!</v>
      </c>
    </row>
    <row r="84" spans="1:35" ht="25.5" customHeight="1" thickBot="1">
      <c r="A84" s="718" t="e">
        <f>#REF!</f>
        <v>#REF!</v>
      </c>
      <c r="B84" s="719"/>
      <c r="C84" s="719"/>
      <c r="D84" s="719"/>
      <c r="E84" s="719"/>
      <c r="F84" s="719"/>
      <c r="G84" s="719"/>
      <c r="H84" s="719"/>
      <c r="I84" s="719"/>
      <c r="J84" s="720"/>
      <c r="K84" s="1268" t="e">
        <f>#REF!</f>
        <v>#REF!</v>
      </c>
      <c r="L84" s="1268"/>
      <c r="M84" s="1268"/>
      <c r="N84" s="1268"/>
      <c r="O84" s="1268"/>
      <c r="P84" s="1268"/>
      <c r="Q84" s="1268"/>
      <c r="R84" s="1268" t="e">
        <f>#REF!</f>
        <v>#REF!</v>
      </c>
      <c r="S84" s="1268"/>
      <c r="T84" s="1268"/>
      <c r="U84" s="1268"/>
      <c r="V84" s="1268"/>
      <c r="W84" s="1268"/>
      <c r="X84" s="1268"/>
      <c r="Y84" s="885" t="e">
        <f>#REF!</f>
        <v>#REF!</v>
      </c>
      <c r="Z84" s="885"/>
      <c r="AA84" s="885"/>
      <c r="AB84" s="885"/>
      <c r="AC84" s="885"/>
      <c r="AD84" s="885"/>
      <c r="AE84" s="885"/>
      <c r="AF84" s="885"/>
      <c r="AG84" s="888"/>
    </row>
    <row r="85" spans="1:35" ht="25.5" customHeight="1">
      <c r="A85" s="811" t="e">
        <f>#REF!</f>
        <v>#REF!</v>
      </c>
      <c r="B85" s="812"/>
      <c r="C85" s="812"/>
      <c r="D85" s="812"/>
      <c r="E85" s="812"/>
      <c r="F85" s="812"/>
      <c r="G85" s="812"/>
      <c r="H85" s="812"/>
      <c r="I85" s="812"/>
      <c r="J85" s="812"/>
      <c r="K85" s="812"/>
      <c r="L85" s="812"/>
      <c r="M85" s="812"/>
      <c r="N85" s="812"/>
      <c r="O85" s="812"/>
      <c r="P85" s="812"/>
      <c r="Q85" s="812"/>
      <c r="R85" s="812"/>
      <c r="S85" s="812"/>
      <c r="T85" s="812"/>
      <c r="U85" s="812"/>
      <c r="V85" s="812"/>
      <c r="W85" s="251" t="e">
        <f>#REF!</f>
        <v>#REF!</v>
      </c>
      <c r="X85" s="251" t="e">
        <f>#REF!</f>
        <v>#REF!</v>
      </c>
      <c r="Y85" s="251" t="e">
        <f>#REF!</f>
        <v>#REF!</v>
      </c>
      <c r="Z85" s="251" t="e">
        <f>#REF!</f>
        <v>#REF!</v>
      </c>
      <c r="AA85" s="251" t="e">
        <f>#REF!</f>
        <v>#REF!</v>
      </c>
      <c r="AB85" s="251" t="e">
        <f>#REF!</f>
        <v>#REF!</v>
      </c>
      <c r="AC85" s="251" t="e">
        <f>#REF!</f>
        <v>#REF!</v>
      </c>
      <c r="AD85" s="251" t="e">
        <f>#REF!</f>
        <v>#REF!</v>
      </c>
      <c r="AE85" s="251" t="e">
        <f>#REF!</f>
        <v>#REF!</v>
      </c>
      <c r="AF85" s="251" t="e">
        <f>#REF!</f>
        <v>#REF!</v>
      </c>
      <c r="AG85" s="290" t="e">
        <f>#REF!</f>
        <v>#REF!</v>
      </c>
    </row>
    <row r="86" spans="1:35" ht="25.5" customHeight="1">
      <c r="A86" s="1150" t="e">
        <f>#REF!</f>
        <v>#REF!</v>
      </c>
      <c r="B86" s="1151"/>
      <c r="C86" s="1151"/>
      <c r="D86" s="1151"/>
      <c r="E86" s="1151"/>
      <c r="F86" s="1151"/>
      <c r="G86" s="1151"/>
      <c r="H86" s="1151"/>
      <c r="I86" s="1151"/>
      <c r="J86" s="1151"/>
      <c r="K86" s="1151"/>
      <c r="L86" s="1151"/>
      <c r="M86" s="1151"/>
      <c r="N86" s="1151"/>
      <c r="O86" s="1151"/>
      <c r="P86" s="1151"/>
      <c r="Q86" s="1151"/>
      <c r="R86" s="1151"/>
      <c r="S86" s="1151"/>
      <c r="T86" s="1151"/>
      <c r="U86" s="1151"/>
      <c r="V86" s="1151"/>
      <c r="W86" s="1151"/>
      <c r="X86" s="1151"/>
      <c r="Y86" s="1151"/>
      <c r="Z86" s="1151"/>
      <c r="AA86" s="1151"/>
      <c r="AB86" s="1151"/>
      <c r="AC86" s="1151"/>
      <c r="AD86" s="1151"/>
      <c r="AE86" s="1151"/>
      <c r="AF86" s="1151"/>
      <c r="AG86" s="1152"/>
    </row>
    <row r="87" spans="1:35" ht="25.5" customHeight="1" thickBot="1">
      <c r="A87" s="1153"/>
      <c r="B87" s="1154"/>
      <c r="C87" s="1154"/>
      <c r="D87" s="1154"/>
      <c r="E87" s="1154"/>
      <c r="F87" s="1154"/>
      <c r="G87" s="1154"/>
      <c r="H87" s="1154"/>
      <c r="I87" s="1154"/>
      <c r="J87" s="1154"/>
      <c r="K87" s="1154"/>
      <c r="L87" s="1154"/>
      <c r="M87" s="1154"/>
      <c r="N87" s="1154"/>
      <c r="O87" s="1154"/>
      <c r="P87" s="1154"/>
      <c r="Q87" s="1154"/>
      <c r="R87" s="1154"/>
      <c r="S87" s="1154"/>
      <c r="T87" s="1154"/>
      <c r="U87" s="1154"/>
      <c r="V87" s="1154"/>
      <c r="W87" s="1154"/>
      <c r="X87" s="1154"/>
      <c r="Y87" s="1154"/>
      <c r="Z87" s="1154"/>
      <c r="AA87" s="1154"/>
      <c r="AB87" s="1154"/>
      <c r="AC87" s="1154"/>
      <c r="AD87" s="1154"/>
      <c r="AE87" s="1154"/>
      <c r="AF87" s="1154"/>
      <c r="AG87" s="1155"/>
    </row>
    <row r="88" spans="1:35" ht="25.5" customHeight="1">
      <c r="A88" s="811" t="e">
        <f>#REF!</f>
        <v>#REF!</v>
      </c>
      <c r="B88" s="812"/>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290" t="e">
        <f>#REF!</f>
        <v>#REF!</v>
      </c>
    </row>
    <row r="89" spans="1:35" ht="25.5" customHeight="1">
      <c r="A89" s="299" t="e">
        <f>#REF!</f>
        <v>#REF!</v>
      </c>
      <c r="B89" s="816" t="e">
        <f>#REF!</f>
        <v>#REF!</v>
      </c>
      <c r="C89" s="816"/>
      <c r="D89" s="816"/>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249" t="e">
        <f>#REF!</f>
        <v>#REF!</v>
      </c>
    </row>
    <row r="90" spans="1:35" ht="25.5" customHeight="1">
      <c r="A90" s="1150" t="e">
        <f>#REF!</f>
        <v>#REF!</v>
      </c>
      <c r="B90" s="1151"/>
      <c r="C90" s="1151"/>
      <c r="D90" s="1151"/>
      <c r="E90" s="1151"/>
      <c r="F90" s="1151"/>
      <c r="G90" s="1151"/>
      <c r="H90" s="1151"/>
      <c r="I90" s="1151"/>
      <c r="J90" s="1151"/>
      <c r="K90" s="1151"/>
      <c r="L90" s="1151"/>
      <c r="M90" s="1151"/>
      <c r="N90" s="1151"/>
      <c r="O90" s="1151"/>
      <c r="P90" s="1151"/>
      <c r="Q90" s="1151"/>
      <c r="R90" s="1151"/>
      <c r="S90" s="1151"/>
      <c r="T90" s="1151"/>
      <c r="U90" s="1151"/>
      <c r="V90" s="1151"/>
      <c r="W90" s="1151"/>
      <c r="X90" s="1151"/>
      <c r="Y90" s="1151"/>
      <c r="Z90" s="1151"/>
      <c r="AA90" s="1151"/>
      <c r="AB90" s="1151"/>
      <c r="AC90" s="1151"/>
      <c r="AD90" s="1151"/>
      <c r="AE90" s="1151"/>
      <c r="AF90" s="1151"/>
      <c r="AG90" s="1152"/>
    </row>
    <row r="91" spans="1:35" ht="25.5" customHeight="1" thickBot="1">
      <c r="A91" s="1153"/>
      <c r="B91" s="1154"/>
      <c r="C91" s="1154"/>
      <c r="D91" s="1154"/>
      <c r="E91" s="1154"/>
      <c r="F91" s="1154"/>
      <c r="G91" s="1154"/>
      <c r="H91" s="1154"/>
      <c r="I91" s="1154"/>
      <c r="J91" s="1154"/>
      <c r="K91" s="1154"/>
      <c r="L91" s="1154"/>
      <c r="M91" s="1154"/>
      <c r="N91" s="1154"/>
      <c r="O91" s="1154"/>
      <c r="P91" s="1154"/>
      <c r="Q91" s="1154"/>
      <c r="R91" s="1154"/>
      <c r="S91" s="1154"/>
      <c r="T91" s="1154"/>
      <c r="U91" s="1154"/>
      <c r="V91" s="1154"/>
      <c r="W91" s="1154"/>
      <c r="X91" s="1154"/>
      <c r="Y91" s="1154"/>
      <c r="Z91" s="1154"/>
      <c r="AA91" s="1154"/>
      <c r="AB91" s="1154"/>
      <c r="AC91" s="1154"/>
      <c r="AD91" s="1154"/>
      <c r="AE91" s="1154"/>
      <c r="AF91" s="1154"/>
      <c r="AG91" s="1155"/>
    </row>
    <row r="92" spans="1:35" ht="25.5" customHeight="1">
      <c r="A92" s="811" t="e">
        <f>#REF!</f>
        <v>#REF!</v>
      </c>
      <c r="B92" s="812"/>
      <c r="C92" s="812"/>
      <c r="D92" s="812"/>
      <c r="E92" s="812"/>
      <c r="F92" s="812"/>
      <c r="G92" s="812"/>
      <c r="H92" s="812"/>
      <c r="I92" s="812"/>
      <c r="J92" s="812"/>
      <c r="K92" s="812"/>
      <c r="L92" s="812"/>
      <c r="M92" s="812"/>
      <c r="N92" s="812"/>
      <c r="O92" s="812"/>
      <c r="P92" s="812"/>
      <c r="Q92" s="812"/>
      <c r="R92" s="812"/>
      <c r="S92" s="812"/>
      <c r="T92" s="812"/>
      <c r="U92" s="812"/>
      <c r="V92" s="812"/>
      <c r="W92" s="812"/>
      <c r="X92" s="812"/>
      <c r="Y92" s="812"/>
      <c r="Z92" s="812"/>
      <c r="AA92" s="298" t="e">
        <f>#REF!</f>
        <v>#REF!</v>
      </c>
      <c r="AB92" s="298" t="e">
        <f>#REF!</f>
        <v>#REF!</v>
      </c>
      <c r="AC92" s="298" t="e">
        <f>#REF!</f>
        <v>#REF!</v>
      </c>
      <c r="AD92" s="298" t="e">
        <f>#REF!</f>
        <v>#REF!</v>
      </c>
      <c r="AE92" s="298" t="e">
        <f>#REF!</f>
        <v>#REF!</v>
      </c>
      <c r="AF92" s="298" t="e">
        <f>#REF!</f>
        <v>#REF!</v>
      </c>
      <c r="AG92" s="297" t="e">
        <f>#REF!</f>
        <v>#REF!</v>
      </c>
    </row>
    <row r="93" spans="1:35" ht="25.5" customHeight="1">
      <c r="A93" s="296" t="e">
        <f>#REF!</f>
        <v>#REF!</v>
      </c>
      <c r="B93" s="816" t="e">
        <f>#REF!</f>
        <v>#REF!</v>
      </c>
      <c r="C93" s="816"/>
      <c r="D93" s="816"/>
      <c r="E93" s="816"/>
      <c r="F93" s="816"/>
      <c r="G93" s="816"/>
      <c r="H93" s="816"/>
      <c r="I93" s="816"/>
      <c r="J93" s="816"/>
      <c r="K93" s="816"/>
      <c r="L93" s="816"/>
      <c r="M93" s="816"/>
      <c r="N93" s="816"/>
      <c r="O93" s="816"/>
      <c r="P93" s="816"/>
      <c r="Q93" s="816"/>
      <c r="R93" s="816"/>
      <c r="S93" s="816"/>
      <c r="T93" s="816"/>
      <c r="U93" s="816"/>
      <c r="V93" s="816"/>
      <c r="W93" s="816"/>
      <c r="X93" s="816"/>
      <c r="Y93" s="816"/>
      <c r="Z93" s="816"/>
      <c r="AA93" s="816"/>
      <c r="AB93" s="816"/>
      <c r="AC93" s="816"/>
      <c r="AD93" s="816"/>
      <c r="AE93" s="816"/>
      <c r="AF93" s="816"/>
      <c r="AG93" s="295" t="e">
        <f>#REF!</f>
        <v>#REF!</v>
      </c>
    </row>
    <row r="94" spans="1:35" ht="25.5" customHeight="1">
      <c r="A94" s="1150" t="e">
        <f>#REF!</f>
        <v>#REF!</v>
      </c>
      <c r="B94" s="1151"/>
      <c r="C94" s="1151"/>
      <c r="D94" s="1151"/>
      <c r="E94" s="1151"/>
      <c r="F94" s="1151"/>
      <c r="G94" s="1151"/>
      <c r="H94" s="1151"/>
      <c r="I94" s="1151"/>
      <c r="J94" s="1151"/>
      <c r="K94" s="1151"/>
      <c r="L94" s="1151"/>
      <c r="M94" s="1151"/>
      <c r="N94" s="1151"/>
      <c r="O94" s="1151"/>
      <c r="P94" s="1151"/>
      <c r="Q94" s="1151"/>
      <c r="R94" s="1151"/>
      <c r="S94" s="1151"/>
      <c r="T94" s="1151"/>
      <c r="U94" s="1151"/>
      <c r="V94" s="1151"/>
      <c r="W94" s="1151"/>
      <c r="X94" s="1151"/>
      <c r="Y94" s="1151"/>
      <c r="Z94" s="1151"/>
      <c r="AA94" s="1151"/>
      <c r="AB94" s="1151"/>
      <c r="AC94" s="1151"/>
      <c r="AD94" s="1151"/>
      <c r="AE94" s="1151"/>
      <c r="AF94" s="1151"/>
      <c r="AG94" s="1152"/>
    </row>
    <row r="95" spans="1:35" ht="25.5" customHeight="1" thickBot="1">
      <c r="A95" s="1153"/>
      <c r="B95" s="1154"/>
      <c r="C95" s="1154"/>
      <c r="D95" s="1154"/>
      <c r="E95" s="1154"/>
      <c r="F95" s="1154"/>
      <c r="G95" s="1154"/>
      <c r="H95" s="1154"/>
      <c r="I95" s="1154"/>
      <c r="J95" s="1154"/>
      <c r="K95" s="1154"/>
      <c r="L95" s="1154"/>
      <c r="M95" s="1154"/>
      <c r="N95" s="1154"/>
      <c r="O95" s="1154"/>
      <c r="P95" s="1154"/>
      <c r="Q95" s="1154"/>
      <c r="R95" s="1154"/>
      <c r="S95" s="1154"/>
      <c r="T95" s="1154"/>
      <c r="U95" s="1154"/>
      <c r="V95" s="1154"/>
      <c r="W95" s="1154"/>
      <c r="X95" s="1154"/>
      <c r="Y95" s="1154"/>
      <c r="Z95" s="1154"/>
      <c r="AA95" s="1154"/>
      <c r="AB95" s="1154"/>
      <c r="AC95" s="1154"/>
      <c r="AD95" s="1154"/>
      <c r="AE95" s="1154"/>
      <c r="AF95" s="1154"/>
      <c r="AG95" s="1155"/>
    </row>
    <row r="96" spans="1:35" ht="25.5" customHeight="1">
      <c r="A96" s="808" t="e">
        <f>#REF!</f>
        <v>#REF!</v>
      </c>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10"/>
    </row>
    <row r="97" spans="1:69" ht="25.5" customHeight="1">
      <c r="A97" s="294" t="e">
        <f>#REF!</f>
        <v>#REF!</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2" t="e">
        <f>#REF!</f>
        <v>#REF!</v>
      </c>
    </row>
    <row r="98" spans="1:69" ht="25.5" customHeight="1">
      <c r="A98" s="1269" t="e">
        <f>#REF!</f>
        <v>#REF!</v>
      </c>
      <c r="B98" s="1269"/>
      <c r="C98" s="400" t="e">
        <f>#REF!</f>
        <v>#REF!</v>
      </c>
      <c r="D98" s="403"/>
      <c r="E98" s="400"/>
      <c r="F98" s="1269" t="e">
        <f>#REF!</f>
        <v>#REF!</v>
      </c>
      <c r="G98" s="1269"/>
      <c r="H98" s="400" t="e">
        <f>#REF!</f>
        <v>#REF!</v>
      </c>
      <c r="I98" s="403"/>
      <c r="J98" s="400"/>
      <c r="K98" s="400"/>
      <c r="L98" s="400"/>
      <c r="M98" s="400"/>
      <c r="N98" s="400"/>
      <c r="O98" s="400"/>
      <c r="P98" s="404"/>
      <c r="Q98" s="404"/>
      <c r="R98" s="404"/>
      <c r="S98" s="404"/>
      <c r="T98" s="404"/>
      <c r="U98" s="404"/>
      <c r="V98" s="404"/>
      <c r="W98" s="404"/>
      <c r="X98" s="405"/>
      <c r="Y98" s="400"/>
      <c r="Z98" s="405"/>
      <c r="AA98" s="405"/>
      <c r="AB98" s="406"/>
      <c r="AC98" s="406"/>
      <c r="AD98" s="406"/>
      <c r="AE98" s="406"/>
      <c r="AF98" s="406"/>
      <c r="AG98" s="406"/>
    </row>
    <row r="99" spans="1:69" ht="25.5" customHeight="1" thickBot="1">
      <c r="A99" s="199" t="e">
        <f>#REF!</f>
        <v>#REF!</v>
      </c>
      <c r="B99" s="974" t="e">
        <f>#REF!</f>
        <v>#REF!</v>
      </c>
      <c r="C99" s="974"/>
      <c r="D99" s="974"/>
      <c r="E99" s="974"/>
      <c r="F99" s="974"/>
      <c r="G99" s="974"/>
      <c r="H99" s="291" t="e">
        <f>#REF!</f>
        <v>#REF!</v>
      </c>
      <c r="I99" s="1184" t="e">
        <f>#REF!</f>
        <v>#REF!</v>
      </c>
      <c r="J99" s="1185"/>
      <c r="K99" s="1185"/>
      <c r="L99" s="1185"/>
      <c r="M99" s="1185"/>
      <c r="N99" s="1185"/>
      <c r="O99" s="1185"/>
      <c r="P99" s="1185"/>
      <c r="Q99" s="1185"/>
      <c r="R99" s="1185"/>
      <c r="S99" s="1185"/>
      <c r="T99" s="1185"/>
      <c r="U99" s="1185"/>
      <c r="V99" s="1185"/>
      <c r="W99" s="1185"/>
      <c r="X99" s="1185"/>
      <c r="Y99" s="1185"/>
      <c r="Z99" s="1185"/>
      <c r="AA99" s="1185"/>
      <c r="AB99" s="1185"/>
      <c r="AC99" s="1185"/>
      <c r="AD99" s="1185"/>
      <c r="AE99" s="1185"/>
      <c r="AF99" s="1185"/>
      <c r="AG99" s="1186"/>
      <c r="AI99" s="288" t="s">
        <v>257</v>
      </c>
    </row>
    <row r="100" spans="1:69" ht="25.5" customHeight="1">
      <c r="A100" s="189" t="e">
        <f>#REF!</f>
        <v>#REF!</v>
      </c>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t="e">
        <f>#REF!</f>
        <v>#REF!</v>
      </c>
      <c r="AF100" s="251" t="e">
        <f>#REF!</f>
        <v>#REF!</v>
      </c>
      <c r="AG100" s="290" t="e">
        <f>#REF!</f>
        <v>#REF!</v>
      </c>
      <c r="AI100" s="288" t="s">
        <v>256</v>
      </c>
    </row>
    <row r="101" spans="1:69" ht="25.5" customHeight="1">
      <c r="A101" s="248" t="e">
        <f>#REF!</f>
        <v>#REF!</v>
      </c>
      <c r="B101" s="666" t="e">
        <f>#REF!</f>
        <v>#REF!</v>
      </c>
      <c r="C101" s="666"/>
      <c r="D101" s="666"/>
      <c r="E101" s="666"/>
      <c r="F101" s="666"/>
      <c r="G101" s="666"/>
      <c r="H101" s="666"/>
      <c r="I101" s="666"/>
      <c r="J101" s="666"/>
      <c r="K101" s="205" t="e">
        <f>#REF!</f>
        <v>#REF!</v>
      </c>
      <c r="L101" s="1115" t="e">
        <f>#REF!</f>
        <v>#REF!</v>
      </c>
      <c r="M101" s="1116"/>
      <c r="N101" s="1116"/>
      <c r="O101" s="1116"/>
      <c r="P101" s="1116"/>
      <c r="Q101" s="1116"/>
      <c r="R101" s="1116"/>
      <c r="S101" s="1116"/>
      <c r="T101" s="1116"/>
      <c r="U101" s="1116"/>
      <c r="V101" s="1116"/>
      <c r="W101" s="1116"/>
      <c r="X101" s="1116"/>
      <c r="Y101" s="1116"/>
      <c r="Z101" s="1116"/>
      <c r="AA101" s="1116"/>
      <c r="AB101" s="1116"/>
      <c r="AC101" s="1116"/>
      <c r="AD101" s="1116"/>
      <c r="AE101" s="1116"/>
      <c r="AF101" s="1116"/>
      <c r="AG101" s="1117"/>
      <c r="AI101" s="288" t="s">
        <v>255</v>
      </c>
    </row>
    <row r="102" spans="1:69" ht="25.5" customHeight="1">
      <c r="A102" s="191" t="e">
        <f>#REF!</f>
        <v>#REF!</v>
      </c>
      <c r="B102" s="666" t="e">
        <f>#REF!</f>
        <v>#REF!</v>
      </c>
      <c r="C102" s="666"/>
      <c r="D102" s="666"/>
      <c r="E102" s="666"/>
      <c r="F102" s="666"/>
      <c r="G102" s="666"/>
      <c r="H102" s="666"/>
      <c r="I102" s="666"/>
      <c r="J102" s="666"/>
      <c r="K102" s="197" t="e">
        <f>#REF!</f>
        <v>#REF!</v>
      </c>
      <c r="L102" s="1115" t="e">
        <f>#REF!</f>
        <v>#REF!</v>
      </c>
      <c r="M102" s="1116"/>
      <c r="N102" s="1116"/>
      <c r="O102" s="1116"/>
      <c r="P102" s="1116"/>
      <c r="Q102" s="1116"/>
      <c r="R102" s="1116"/>
      <c r="S102" s="1116"/>
      <c r="T102" s="1116"/>
      <c r="U102" s="1116"/>
      <c r="V102" s="1116"/>
      <c r="W102" s="1116"/>
      <c r="X102" s="1116"/>
      <c r="Y102" s="1116"/>
      <c r="Z102" s="1116"/>
      <c r="AA102" s="1116"/>
      <c r="AB102" s="1116"/>
      <c r="AC102" s="1116"/>
      <c r="AD102" s="1116"/>
      <c r="AE102" s="1116"/>
      <c r="AF102" s="1116"/>
      <c r="AG102" s="1117"/>
      <c r="AI102" s="288" t="s">
        <v>254</v>
      </c>
    </row>
    <row r="103" spans="1:69" ht="25.5" customHeight="1">
      <c r="A103" s="191" t="e">
        <f>#REF!</f>
        <v>#REF!</v>
      </c>
      <c r="B103" s="666" t="e">
        <f>#REF!</f>
        <v>#REF!</v>
      </c>
      <c r="C103" s="666"/>
      <c r="D103" s="666"/>
      <c r="E103" s="666"/>
      <c r="F103" s="666"/>
      <c r="G103" s="666"/>
      <c r="H103" s="666"/>
      <c r="I103" s="666"/>
      <c r="J103" s="666"/>
      <c r="K103" s="197" t="e">
        <f>#REF!</f>
        <v>#REF!</v>
      </c>
      <c r="L103" s="1253" t="e">
        <f>#REF!</f>
        <v>#REF!</v>
      </c>
      <c r="M103" s="1241"/>
      <c r="N103" s="384" t="e">
        <f>#REF!</f>
        <v>#REF!</v>
      </c>
      <c r="O103" s="384"/>
      <c r="P103" s="384"/>
      <c r="Q103" s="1241" t="e">
        <f>#REF!</f>
        <v>#REF!</v>
      </c>
      <c r="R103" s="1241"/>
      <c r="S103" s="384" t="e">
        <f>#REF!</f>
        <v>#REF!</v>
      </c>
      <c r="T103" s="408"/>
      <c r="U103" s="408"/>
      <c r="V103" s="409" t="e">
        <f>#REF!</f>
        <v>#REF!</v>
      </c>
      <c r="W103" s="410"/>
      <c r="X103" s="410"/>
      <c r="Y103" s="410"/>
      <c r="Z103" s="410"/>
      <c r="AA103" s="410"/>
      <c r="AB103" s="384"/>
      <c r="AC103" s="384"/>
      <c r="AD103" s="384"/>
      <c r="AE103" s="384"/>
      <c r="AF103" s="384"/>
      <c r="AG103" s="411"/>
      <c r="AI103" s="288" t="s">
        <v>253</v>
      </c>
    </row>
    <row r="104" spans="1:69" ht="25.5" customHeight="1">
      <c r="A104" s="191" t="e">
        <f>#REF!</f>
        <v>#REF!</v>
      </c>
      <c r="B104" s="666" t="e">
        <f>#REF!</f>
        <v>#REF!</v>
      </c>
      <c r="C104" s="666"/>
      <c r="D104" s="666"/>
      <c r="E104" s="666"/>
      <c r="F104" s="666"/>
      <c r="G104" s="666"/>
      <c r="H104" s="666"/>
      <c r="I104" s="666"/>
      <c r="J104" s="666"/>
      <c r="K104" s="197" t="e">
        <f>#REF!</f>
        <v>#REF!</v>
      </c>
      <c r="L104" s="1244" t="e">
        <f>#REF!</f>
        <v>#REF!</v>
      </c>
      <c r="M104" s="1245"/>
      <c r="N104" s="1245"/>
      <c r="O104" s="1245"/>
      <c r="P104" s="1245"/>
      <c r="Q104" s="1245"/>
      <c r="R104" s="1245"/>
      <c r="S104" s="1245"/>
      <c r="T104" s="1245"/>
      <c r="U104" s="1245"/>
      <c r="V104" s="1245"/>
      <c r="W104" s="1245"/>
      <c r="X104" s="1245"/>
      <c r="Y104" s="1245"/>
      <c r="Z104" s="1245"/>
      <c r="AA104" s="1245"/>
      <c r="AB104" s="1245"/>
      <c r="AC104" s="1245"/>
      <c r="AD104" s="1245"/>
      <c r="AE104" s="1245"/>
      <c r="AF104" s="1245"/>
      <c r="AG104" s="1246"/>
      <c r="AI104" s="288" t="s">
        <v>252</v>
      </c>
    </row>
    <row r="105" spans="1:69" ht="25.5" customHeight="1">
      <c r="A105" s="219" t="e">
        <f>#REF!</f>
        <v>#REF!</v>
      </c>
      <c r="B105" s="672" t="e">
        <f>#REF!</f>
        <v>#REF!</v>
      </c>
      <c r="C105" s="672"/>
      <c r="D105" s="672"/>
      <c r="E105" s="672"/>
      <c r="F105" s="672"/>
      <c r="G105" s="672"/>
      <c r="H105" s="672"/>
      <c r="I105" s="672"/>
      <c r="J105" s="672"/>
      <c r="K105" s="220" t="e">
        <f>#REF!</f>
        <v>#REF!</v>
      </c>
      <c r="L105" s="1247" t="e">
        <f>#REF!</f>
        <v>#REF!</v>
      </c>
      <c r="M105" s="1248"/>
      <c r="N105" s="1248"/>
      <c r="O105" s="1248"/>
      <c r="P105" s="1248"/>
      <c r="Q105" s="1248"/>
      <c r="R105" s="1248"/>
      <c r="S105" s="1248"/>
      <c r="T105" s="1248"/>
      <c r="U105" s="1248"/>
      <c r="V105" s="1248"/>
      <c r="W105" s="1248"/>
      <c r="X105" s="1248"/>
      <c r="Y105" s="1248"/>
      <c r="Z105" s="1248"/>
      <c r="AA105" s="1248"/>
      <c r="AB105" s="1248"/>
      <c r="AC105" s="1248"/>
      <c r="AD105" s="1248"/>
      <c r="AE105" s="1248"/>
      <c r="AF105" s="1248"/>
      <c r="AG105" s="1249"/>
    </row>
    <row r="106" spans="1:69" ht="25.5" customHeight="1" thickBot="1">
      <c r="A106" s="221" t="e">
        <f>#REF!</f>
        <v>#REF!</v>
      </c>
      <c r="B106" s="662" t="e">
        <f>#REF!</f>
        <v>#REF!</v>
      </c>
      <c r="C106" s="662"/>
      <c r="D106" s="662"/>
      <c r="E106" s="662"/>
      <c r="F106" s="662"/>
      <c r="G106" s="662"/>
      <c r="H106" s="662"/>
      <c r="I106" s="662"/>
      <c r="J106" s="662"/>
      <c r="K106" s="222" t="e">
        <f>#REF!</f>
        <v>#REF!</v>
      </c>
      <c r="L106" s="1250" t="e">
        <f>#REF!</f>
        <v>#REF!</v>
      </c>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2"/>
    </row>
    <row r="107" spans="1:69" ht="9" customHeight="1">
      <c r="A107" s="1" t="e">
        <f>#REF!</f>
        <v>#REF!</v>
      </c>
      <c r="B107" s="1" t="e">
        <f>#REF!</f>
        <v>#REF!</v>
      </c>
      <c r="C107" s="1" t="e">
        <f>#REF!</f>
        <v>#REF!</v>
      </c>
      <c r="D107" s="1" t="e">
        <f>#REF!</f>
        <v>#REF!</v>
      </c>
      <c r="E107" s="1" t="e">
        <f>#REF!</f>
        <v>#REF!</v>
      </c>
      <c r="F107" s="1" t="e">
        <f>#REF!</f>
        <v>#REF!</v>
      </c>
      <c r="G107" s="1" t="e">
        <f>#REF!</f>
        <v>#REF!</v>
      </c>
      <c r="H107" s="1" t="e">
        <f>#REF!</f>
        <v>#REF!</v>
      </c>
      <c r="I107" s="1" t="e">
        <f>#REF!</f>
        <v>#REF!</v>
      </c>
      <c r="J107" s="2" t="e">
        <f>#REF!</f>
        <v>#REF!</v>
      </c>
      <c r="K107" s="1" t="e">
        <f>#REF!</f>
        <v>#REF!</v>
      </c>
      <c r="L107" s="1" t="e">
        <f>#REF!</f>
        <v>#REF!</v>
      </c>
      <c r="M107" s="1" t="e">
        <f>#REF!</f>
        <v>#REF!</v>
      </c>
      <c r="N107" s="1" t="e">
        <f>#REF!</f>
        <v>#REF!</v>
      </c>
      <c r="O107" s="1" t="e">
        <f>#REF!</f>
        <v>#REF!</v>
      </c>
      <c r="P107" s="1" t="e">
        <f>#REF!</f>
        <v>#REF!</v>
      </c>
      <c r="Q107" s="1" t="e">
        <f>#REF!</f>
        <v>#REF!</v>
      </c>
      <c r="R107" s="1" t="e">
        <f>#REF!</f>
        <v>#REF!</v>
      </c>
      <c r="S107" s="1" t="e">
        <f>#REF!</f>
        <v>#REF!</v>
      </c>
      <c r="T107" s="1" t="e">
        <f>#REF!</f>
        <v>#REF!</v>
      </c>
      <c r="U107" s="1" t="e">
        <f>#REF!</f>
        <v>#REF!</v>
      </c>
      <c r="V107" s="1" t="e">
        <f>#REF!</f>
        <v>#REF!</v>
      </c>
      <c r="W107" s="1" t="e">
        <f>#REF!</f>
        <v>#REF!</v>
      </c>
      <c r="X107" s="1" t="e">
        <f>#REF!</f>
        <v>#REF!</v>
      </c>
      <c r="Y107" s="1" t="e">
        <f>#REF!</f>
        <v>#REF!</v>
      </c>
      <c r="Z107" s="1" t="e">
        <f>#REF!</f>
        <v>#REF!</v>
      </c>
      <c r="AA107" s="1" t="e">
        <f>#REF!</f>
        <v>#REF!</v>
      </c>
      <c r="AB107" s="1" t="e">
        <f>#REF!</f>
        <v>#REF!</v>
      </c>
      <c r="AC107" s="1" t="e">
        <f>#REF!</f>
        <v>#REF!</v>
      </c>
      <c r="AD107" s="1" t="e">
        <f>#REF!</f>
        <v>#REF!</v>
      </c>
      <c r="AE107" s="1" t="e">
        <f>#REF!</f>
        <v>#REF!</v>
      </c>
      <c r="AF107" s="1" t="e">
        <f>#REF!</f>
        <v>#REF!</v>
      </c>
      <c r="AG107" s="1" t="e">
        <f>#REF!</f>
        <v>#REF!</v>
      </c>
    </row>
    <row r="108" spans="1:69" s="27" customFormat="1" ht="32.25" customHeight="1">
      <c r="A108" s="27" t="e">
        <f>#REF!</f>
        <v>#REF!</v>
      </c>
      <c r="J108" s="28"/>
      <c r="K108" s="28"/>
      <c r="AG108" s="27" t="e">
        <f>#REF!</f>
        <v>#REF!</v>
      </c>
    </row>
    <row r="109" spans="1:69" s="27" customFormat="1" ht="70.5" customHeight="1">
      <c r="A109" s="27" t="e">
        <f>#REF!</f>
        <v>#REF!</v>
      </c>
      <c r="B109" s="1242" t="e">
        <f>#REF!</f>
        <v>#REF!</v>
      </c>
      <c r="C109" s="1242"/>
      <c r="D109" s="1242"/>
      <c r="E109" s="1242"/>
      <c r="F109" s="1242"/>
      <c r="G109" s="1242"/>
      <c r="H109" s="1242"/>
      <c r="I109" s="1242"/>
      <c r="J109" s="1242"/>
      <c r="K109" s="1242"/>
      <c r="L109" s="1242"/>
      <c r="M109" s="1242"/>
      <c r="N109" s="1242"/>
      <c r="O109" s="1242"/>
      <c r="P109" s="1242"/>
      <c r="Q109" s="1242"/>
      <c r="R109" s="1242"/>
      <c r="S109" s="1242"/>
      <c r="T109" s="1242"/>
      <c r="U109" s="1242"/>
      <c r="V109" s="1242"/>
      <c r="W109" s="1242"/>
      <c r="X109" s="1242"/>
      <c r="Y109" s="1242"/>
      <c r="Z109" s="1242"/>
      <c r="AA109" s="1242"/>
      <c r="AB109" s="1242"/>
      <c r="AC109" s="1242"/>
      <c r="AD109" s="1242"/>
      <c r="AE109" s="1242"/>
      <c r="AF109" s="1242"/>
      <c r="AG109" s="27" t="e">
        <f>#REF!</f>
        <v>#REF!</v>
      </c>
      <c r="AV109" s="386"/>
      <c r="AW109" s="1"/>
      <c r="AX109" s="13"/>
      <c r="AY109" s="13"/>
      <c r="AZ109" s="13"/>
      <c r="BA109" s="13"/>
      <c r="BB109" s="386"/>
      <c r="BC109" s="1"/>
      <c r="BD109" s="13"/>
      <c r="BE109" s="13"/>
      <c r="BF109" s="13"/>
      <c r="BG109" s="13"/>
      <c r="BH109" s="13"/>
      <c r="BI109" s="13"/>
      <c r="BJ109" s="13"/>
      <c r="BK109" s="13"/>
      <c r="BL109" s="13"/>
      <c r="BM109" s="386"/>
      <c r="BN109" s="161"/>
      <c r="BO109" s="13"/>
      <c r="BP109" s="13"/>
      <c r="BQ109" s="13"/>
    </row>
    <row r="110" spans="1:69" s="27" customFormat="1" ht="70.5" customHeight="1">
      <c r="A110" s="27" t="e">
        <f>#REF!</f>
        <v>#REF!</v>
      </c>
      <c r="B110" s="1242"/>
      <c r="C110" s="1242"/>
      <c r="D110" s="1242"/>
      <c r="E110" s="1242"/>
      <c r="F110" s="1242"/>
      <c r="G110" s="1242"/>
      <c r="H110" s="1242"/>
      <c r="I110" s="1242"/>
      <c r="J110" s="1242"/>
      <c r="K110" s="1242"/>
      <c r="L110" s="1242"/>
      <c r="M110" s="1242"/>
      <c r="N110" s="1242"/>
      <c r="O110" s="1242"/>
      <c r="P110" s="1242"/>
      <c r="Q110" s="1242"/>
      <c r="R110" s="1242"/>
      <c r="S110" s="1242"/>
      <c r="T110" s="1242"/>
      <c r="U110" s="1242"/>
      <c r="V110" s="1242"/>
      <c r="W110" s="1242"/>
      <c r="X110" s="1242"/>
      <c r="Y110" s="1242"/>
      <c r="Z110" s="1242"/>
      <c r="AA110" s="1242"/>
      <c r="AB110" s="1242"/>
      <c r="AC110" s="1242"/>
      <c r="AD110" s="1242"/>
      <c r="AE110" s="1242"/>
      <c r="AF110" s="1242"/>
      <c r="AG110" s="27" t="e">
        <f>#REF!</f>
        <v>#REF!</v>
      </c>
      <c r="AV110" s="386"/>
      <c r="AW110" s="1"/>
      <c r="AX110" s="13"/>
      <c r="AY110" s="13"/>
      <c r="AZ110" s="13"/>
      <c r="BA110" s="13"/>
      <c r="BB110" s="386"/>
      <c r="BC110" s="1"/>
      <c r="BD110" s="13"/>
      <c r="BE110" s="13"/>
      <c r="BF110" s="13"/>
      <c r="BG110" s="13"/>
      <c r="BH110" s="13"/>
      <c r="BI110" s="13"/>
      <c r="BJ110" s="13"/>
      <c r="BK110" s="13"/>
      <c r="BL110" s="13"/>
      <c r="BM110" s="13"/>
      <c r="BN110" s="13"/>
      <c r="BO110" s="13"/>
      <c r="BP110" s="13"/>
      <c r="BQ110" s="13"/>
    </row>
  </sheetData>
  <mergeCells count="207">
    <mergeCell ref="B105:J105"/>
    <mergeCell ref="L105:AG105"/>
    <mergeCell ref="B106:J106"/>
    <mergeCell ref="L106:AG106"/>
    <mergeCell ref="B109:AF110"/>
    <mergeCell ref="B102:J102"/>
    <mergeCell ref="L102:AG102"/>
    <mergeCell ref="B103:J103"/>
    <mergeCell ref="L103:M103"/>
    <mergeCell ref="Q103:R103"/>
    <mergeCell ref="B104:J104"/>
    <mergeCell ref="L104:AG104"/>
    <mergeCell ref="A96:AG96"/>
    <mergeCell ref="A98:B98"/>
    <mergeCell ref="F98:G98"/>
    <mergeCell ref="B99:G99"/>
    <mergeCell ref="I99:AG99"/>
    <mergeCell ref="B101:J101"/>
    <mergeCell ref="L101:AG101"/>
    <mergeCell ref="A88:AF88"/>
    <mergeCell ref="B89:AF89"/>
    <mergeCell ref="A90:AG91"/>
    <mergeCell ref="A92:Z92"/>
    <mergeCell ref="B93:AF93"/>
    <mergeCell ref="A94:AG95"/>
    <mergeCell ref="A84:J84"/>
    <mergeCell ref="K84:Q84"/>
    <mergeCell ref="R84:X84"/>
    <mergeCell ref="Y84:AG84"/>
    <mergeCell ref="A85:V85"/>
    <mergeCell ref="A86:AG87"/>
    <mergeCell ref="A82:E82"/>
    <mergeCell ref="F82:J82"/>
    <mergeCell ref="K82:Q82"/>
    <mergeCell ref="R82:X82"/>
    <mergeCell ref="Y82:AG82"/>
    <mergeCell ref="A83:E83"/>
    <mergeCell ref="F83:J83"/>
    <mergeCell ref="K83:Q83"/>
    <mergeCell ref="R83:X83"/>
    <mergeCell ref="Y83:AG83"/>
    <mergeCell ref="A80:E80"/>
    <mergeCell ref="F80:J80"/>
    <mergeCell ref="K80:Q80"/>
    <mergeCell ref="R80:X80"/>
    <mergeCell ref="Y80:AG80"/>
    <mergeCell ref="A81:E81"/>
    <mergeCell ref="F81:J81"/>
    <mergeCell ref="K81:Q81"/>
    <mergeCell ref="R81:X81"/>
    <mergeCell ref="Y81:AG81"/>
    <mergeCell ref="A76:I76"/>
    <mergeCell ref="J76:R76"/>
    <mergeCell ref="S76:AG76"/>
    <mergeCell ref="A79:E79"/>
    <mergeCell ref="F79:J79"/>
    <mergeCell ref="K79:Q79"/>
    <mergeCell ref="R79:X79"/>
    <mergeCell ref="Y79:AG79"/>
    <mergeCell ref="B74:H74"/>
    <mergeCell ref="J74:R74"/>
    <mergeCell ref="S74:AG74"/>
    <mergeCell ref="B75:H75"/>
    <mergeCell ref="J75:R75"/>
    <mergeCell ref="S75:AG75"/>
    <mergeCell ref="B72:H72"/>
    <mergeCell ref="J72:R72"/>
    <mergeCell ref="S72:AG72"/>
    <mergeCell ref="B73:H73"/>
    <mergeCell ref="J73:R73"/>
    <mergeCell ref="S73:AG73"/>
    <mergeCell ref="B68:K68"/>
    <mergeCell ref="A70:I70"/>
    <mergeCell ref="J70:R70"/>
    <mergeCell ref="S70:AG70"/>
    <mergeCell ref="B71:H71"/>
    <mergeCell ref="J71:R71"/>
    <mergeCell ref="S71:AG71"/>
    <mergeCell ref="A65:V65"/>
    <mergeCell ref="B66:K66"/>
    <mergeCell ref="M66:W66"/>
    <mergeCell ref="X66:AF66"/>
    <mergeCell ref="B67:K67"/>
    <mergeCell ref="M67:W67"/>
    <mergeCell ref="X67:AF67"/>
    <mergeCell ref="P62:Q63"/>
    <mergeCell ref="R62:S63"/>
    <mergeCell ref="T62:U63"/>
    <mergeCell ref="V62:W63"/>
    <mergeCell ref="X62:Y63"/>
    <mergeCell ref="Z62:AA63"/>
    <mergeCell ref="D62:E63"/>
    <mergeCell ref="F62:G63"/>
    <mergeCell ref="H62:I63"/>
    <mergeCell ref="J62:K63"/>
    <mergeCell ref="L62:M63"/>
    <mergeCell ref="N62:O63"/>
    <mergeCell ref="P61:Q61"/>
    <mergeCell ref="R61:S61"/>
    <mergeCell ref="T61:U61"/>
    <mergeCell ref="V61:W61"/>
    <mergeCell ref="X61:Y61"/>
    <mergeCell ref="Z61:AA61"/>
    <mergeCell ref="D61:E61"/>
    <mergeCell ref="F61:G61"/>
    <mergeCell ref="H61:I61"/>
    <mergeCell ref="J61:K61"/>
    <mergeCell ref="L61:M61"/>
    <mergeCell ref="N61:O61"/>
    <mergeCell ref="AB51:AF51"/>
    <mergeCell ref="A52:V52"/>
    <mergeCell ref="B53:Y53"/>
    <mergeCell ref="A54:AG58"/>
    <mergeCell ref="A59:V59"/>
    <mergeCell ref="D60:U60"/>
    <mergeCell ref="V60:AA60"/>
    <mergeCell ref="B51:G51"/>
    <mergeCell ref="H51:I51"/>
    <mergeCell ref="J51:O51"/>
    <mergeCell ref="P51:Q51"/>
    <mergeCell ref="R51:U51"/>
    <mergeCell ref="V51:AA51"/>
    <mergeCell ref="B47:O47"/>
    <mergeCell ref="Q47:AG47"/>
    <mergeCell ref="B48:O48"/>
    <mergeCell ref="Q48:AG48"/>
    <mergeCell ref="A49:V49"/>
    <mergeCell ref="B50:AF50"/>
    <mergeCell ref="AC43:AD43"/>
    <mergeCell ref="AE43:AG43"/>
    <mergeCell ref="A44:R44"/>
    <mergeCell ref="B45:O45"/>
    <mergeCell ref="Q45:AG45"/>
    <mergeCell ref="B46:O46"/>
    <mergeCell ref="Q46:AA46"/>
    <mergeCell ref="AB46:AF46"/>
    <mergeCell ref="B42:L42"/>
    <mergeCell ref="N42:Z42"/>
    <mergeCell ref="B43:L43"/>
    <mergeCell ref="O43:P43"/>
    <mergeCell ref="Q43:U43"/>
    <mergeCell ref="V43:W43"/>
    <mergeCell ref="X43:AB43"/>
    <mergeCell ref="B36:L36"/>
    <mergeCell ref="N36:Z36"/>
    <mergeCell ref="B37:L37"/>
    <mergeCell ref="N37:AG37"/>
    <mergeCell ref="A38:L38"/>
    <mergeCell ref="A39:AG40"/>
    <mergeCell ref="A41:M41"/>
    <mergeCell ref="B33:L33"/>
    <mergeCell ref="N33:AG33"/>
    <mergeCell ref="B34:L34"/>
    <mergeCell ref="N34:Z34"/>
    <mergeCell ref="B35:L35"/>
    <mergeCell ref="N35:Z35"/>
    <mergeCell ref="A26:J26"/>
    <mergeCell ref="L26:O26"/>
    <mergeCell ref="P26:AG26"/>
    <mergeCell ref="A27:AG30"/>
    <mergeCell ref="A31:N31"/>
    <mergeCell ref="B32:L32"/>
    <mergeCell ref="N32:AG32"/>
    <mergeCell ref="B20:J20"/>
    <mergeCell ref="L20:AG20"/>
    <mergeCell ref="B21:J21"/>
    <mergeCell ref="L21:AG21"/>
    <mergeCell ref="B22:J25"/>
    <mergeCell ref="L22:M22"/>
    <mergeCell ref="L23:M23"/>
    <mergeCell ref="T24:AG24"/>
    <mergeCell ref="T25:AG25"/>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8:E8"/>
    <mergeCell ref="F8:AG8"/>
    <mergeCell ref="A9:E9"/>
    <mergeCell ref="F9:P9"/>
    <mergeCell ref="Q9:U9"/>
    <mergeCell ref="V9:AG9"/>
    <mergeCell ref="A7:E7"/>
    <mergeCell ref="F7:M7"/>
    <mergeCell ref="N7:Q7"/>
    <mergeCell ref="R7:U7"/>
    <mergeCell ref="X7:AB7"/>
    <mergeCell ref="AC7:AF7"/>
    <mergeCell ref="A2:AG2"/>
    <mergeCell ref="A4:E4"/>
    <mergeCell ref="F4:AG4"/>
    <mergeCell ref="A5:E5"/>
    <mergeCell ref="F5:AG5"/>
    <mergeCell ref="A6:E6"/>
    <mergeCell ref="F6:G6"/>
    <mergeCell ref="I6:Q6"/>
    <mergeCell ref="S6:AG6"/>
  </mergeCells>
  <phoneticPr fontId="8"/>
  <dataValidations count="2">
    <dataValidation type="list" allowBlank="1" showInputMessage="1" showErrorMessage="1" sqref="I99:AG99" xr:uid="{00000000-0002-0000-1300-000000000000}">
      <formula1>#REF!</formula1>
    </dataValidation>
    <dataValidation type="list" allowBlank="1" showInputMessage="1" showErrorMessage="1" sqref="N32:AG32" xr:uid="{00000000-0002-0000-1300-000001000000}">
      <formula1>$AI$33:$AI$34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64"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X56"/>
  <sheetViews>
    <sheetView workbookViewId="0"/>
  </sheetViews>
  <sheetFormatPr defaultColWidth="12" defaultRowHeight="13.2"/>
  <cols>
    <col min="1" max="1" width="5" style="29" customWidth="1"/>
    <col min="2" max="3" width="12" style="29" customWidth="1"/>
    <col min="4" max="6" width="12.625" style="29" customWidth="1"/>
    <col min="7" max="7" width="12.625" style="29" hidden="1" customWidth="1"/>
    <col min="8" max="9" width="12.625" style="29" customWidth="1"/>
    <col min="10" max="10" width="12.625" style="29" hidden="1" customWidth="1"/>
    <col min="11" max="12" width="12.875" style="29" customWidth="1"/>
    <col min="13" max="13" width="12.625" style="29" hidden="1" customWidth="1"/>
    <col min="14" max="14" width="6.125" style="29" customWidth="1"/>
    <col min="15" max="15" width="14.125" style="29" customWidth="1"/>
    <col min="16" max="16" width="20.5" style="29" customWidth="1"/>
    <col min="17" max="17" width="12.625" style="29" customWidth="1"/>
    <col min="18" max="19" width="14.125" style="29" customWidth="1"/>
    <col min="20" max="20" width="16.625" style="29" customWidth="1"/>
    <col min="21" max="21" width="5" style="29" customWidth="1"/>
    <col min="22" max="24" width="12" style="29" customWidth="1"/>
    <col min="25" max="16384" width="12" style="29"/>
  </cols>
  <sheetData>
    <row r="2" spans="1:24">
      <c r="A2" s="29" t="s">
        <v>364</v>
      </c>
    </row>
    <row r="3" spans="1:24" ht="6.75" customHeight="1" thickBot="1"/>
    <row r="4" spans="1:24" ht="21.75" customHeight="1">
      <c r="A4" s="1373" t="s">
        <v>196</v>
      </c>
      <c r="B4" s="1374"/>
      <c r="C4" s="1374"/>
      <c r="D4" s="1378" t="e">
        <f>#REF!</f>
        <v>#REF!</v>
      </c>
      <c r="E4" s="1379"/>
      <c r="F4" s="1379"/>
      <c r="G4" s="1379"/>
      <c r="H4" s="1380"/>
      <c r="M4" s="78"/>
    </row>
    <row r="5" spans="1:24" ht="21.75" customHeight="1">
      <c r="A5" s="1381" t="s">
        <v>195</v>
      </c>
      <c r="B5" s="1382"/>
      <c r="C5" s="1383"/>
      <c r="D5" s="1384" t="e">
        <f>#REF!</f>
        <v>#REF!</v>
      </c>
      <c r="E5" s="1385"/>
      <c r="F5" s="1385"/>
      <c r="G5" s="1385"/>
      <c r="H5" s="1386"/>
      <c r="M5" s="78"/>
    </row>
    <row r="6" spans="1:24" ht="21.75" customHeight="1" thickBot="1">
      <c r="A6" s="1375" t="s">
        <v>210</v>
      </c>
      <c r="B6" s="1376"/>
      <c r="C6" s="1377"/>
      <c r="D6" s="1387" t="e">
        <f>#REF!</f>
        <v>#REF!</v>
      </c>
      <c r="E6" s="1388"/>
      <c r="F6" s="1388"/>
      <c r="G6" s="1388"/>
      <c r="H6" s="1389"/>
      <c r="M6" s="78"/>
    </row>
    <row r="8" spans="1:24" ht="13.8" thickBot="1"/>
    <row r="9" spans="1:24" ht="30" customHeight="1">
      <c r="A9" s="1343" t="s">
        <v>189</v>
      </c>
      <c r="B9" s="1344"/>
      <c r="C9" s="1345"/>
      <c r="D9" s="1390" t="s">
        <v>194</v>
      </c>
      <c r="E9" s="1335" t="s">
        <v>193</v>
      </c>
      <c r="F9" s="1356"/>
      <c r="G9" s="1325" t="s">
        <v>190</v>
      </c>
      <c r="H9" s="1335" t="s">
        <v>192</v>
      </c>
      <c r="I9" s="1356"/>
      <c r="J9" s="1325" t="s">
        <v>190</v>
      </c>
      <c r="K9" s="1335" t="s">
        <v>191</v>
      </c>
      <c r="L9" s="1336"/>
      <c r="M9" s="1328" t="s">
        <v>190</v>
      </c>
      <c r="O9" s="1343" t="s">
        <v>189</v>
      </c>
      <c r="P9" s="1344"/>
      <c r="Q9" s="1345"/>
      <c r="R9" s="1338" t="s">
        <v>188</v>
      </c>
      <c r="S9" s="1339"/>
      <c r="T9" s="1340"/>
      <c r="V9" s="1309" t="s">
        <v>187</v>
      </c>
      <c r="W9" s="1310"/>
      <c r="X9" s="1311"/>
    </row>
    <row r="10" spans="1:24" ht="18.899999999999999" customHeight="1">
      <c r="A10" s="1346"/>
      <c r="B10" s="1347"/>
      <c r="C10" s="1348"/>
      <c r="D10" s="1391"/>
      <c r="E10" s="1354" t="s">
        <v>184</v>
      </c>
      <c r="F10" s="126" t="s">
        <v>186</v>
      </c>
      <c r="G10" s="1326"/>
      <c r="H10" s="1354" t="s">
        <v>184</v>
      </c>
      <c r="I10" s="126" t="s">
        <v>186</v>
      </c>
      <c r="J10" s="1326"/>
      <c r="K10" s="1354" t="s">
        <v>184</v>
      </c>
      <c r="L10" s="125" t="s">
        <v>186</v>
      </c>
      <c r="M10" s="1329"/>
      <c r="O10" s="1346"/>
      <c r="P10" s="1347"/>
      <c r="Q10" s="1348"/>
      <c r="R10" s="1354" t="s">
        <v>184</v>
      </c>
      <c r="S10" s="1357" t="s">
        <v>185</v>
      </c>
      <c r="T10" s="1337" t="s">
        <v>182</v>
      </c>
      <c r="V10" s="1367" t="s">
        <v>184</v>
      </c>
      <c r="W10" s="1357" t="s">
        <v>183</v>
      </c>
      <c r="X10" s="1337" t="s">
        <v>182</v>
      </c>
    </row>
    <row r="11" spans="1:24" ht="13.8" thickBot="1">
      <c r="A11" s="1349"/>
      <c r="B11" s="1350"/>
      <c r="C11" s="1351"/>
      <c r="D11" s="1392"/>
      <c r="E11" s="1355"/>
      <c r="F11" s="124" t="s">
        <v>181</v>
      </c>
      <c r="G11" s="1327"/>
      <c r="H11" s="1355"/>
      <c r="I11" s="124" t="s">
        <v>180</v>
      </c>
      <c r="J11" s="1327"/>
      <c r="K11" s="1355"/>
      <c r="L11" s="123" t="s">
        <v>179</v>
      </c>
      <c r="M11" s="1330"/>
      <c r="O11" s="1349"/>
      <c r="P11" s="1350"/>
      <c r="Q11" s="1351"/>
      <c r="R11" s="1355"/>
      <c r="S11" s="1358"/>
      <c r="T11" s="1327"/>
      <c r="V11" s="1368"/>
      <c r="W11" s="1358"/>
      <c r="X11" s="1327"/>
    </row>
    <row r="12" spans="1:24" ht="18" customHeight="1" thickTop="1">
      <c r="A12" s="1369" t="s">
        <v>178</v>
      </c>
      <c r="B12" s="1341" t="s">
        <v>177</v>
      </c>
      <c r="C12" s="1342"/>
      <c r="D12" s="91" t="s">
        <v>165</v>
      </c>
      <c r="E12" s="174" t="e">
        <f>#REF!</f>
        <v>#REF!</v>
      </c>
      <c r="F12" s="130" t="e">
        <f t="shared" ref="F12:F38" si="0">ROUND(E12*$R12,2)</f>
        <v>#REF!</v>
      </c>
      <c r="G12" s="173" t="e">
        <f t="shared" ref="G12:G34" si="1">E12*$R12*$V12*44/12</f>
        <v>#REF!</v>
      </c>
      <c r="H12" s="174" t="e">
        <f>#REF!</f>
        <v>#REF!</v>
      </c>
      <c r="I12" s="130" t="e">
        <f t="shared" ref="I12:I38" si="2">ROUND(H12*$R12,2)</f>
        <v>#REF!</v>
      </c>
      <c r="J12" s="173" t="e">
        <f t="shared" ref="J12:J34" si="3">H12*$R12*$V12*44/12</f>
        <v>#REF!</v>
      </c>
      <c r="K12" s="130" t="e">
        <f t="shared" ref="K12:K38" si="4">E12-H12</f>
        <v>#REF!</v>
      </c>
      <c r="L12" s="143" t="e">
        <f t="shared" ref="L12:L38" si="5">ROUND(K12*$R12,2)</f>
        <v>#REF!</v>
      </c>
      <c r="M12" s="122" t="e">
        <f t="shared" ref="M12:M34" si="6">K12*$R12*$V12*44/12</f>
        <v>#REF!</v>
      </c>
      <c r="O12" s="1369" t="s">
        <v>178</v>
      </c>
      <c r="P12" s="1352" t="s">
        <v>177</v>
      </c>
      <c r="Q12" s="1353"/>
      <c r="R12" s="121">
        <v>38.200000000000003</v>
      </c>
      <c r="S12" s="120" t="s">
        <v>163</v>
      </c>
      <c r="T12" s="117"/>
      <c r="V12" s="119">
        <v>1.8700000000000001E-2</v>
      </c>
      <c r="W12" s="118" t="s">
        <v>137</v>
      </c>
      <c r="X12" s="117"/>
    </row>
    <row r="13" spans="1:24" ht="18" customHeight="1">
      <c r="A13" s="1370"/>
      <c r="B13" s="1359" t="s">
        <v>176</v>
      </c>
      <c r="C13" s="1360"/>
      <c r="D13" s="81" t="s">
        <v>165</v>
      </c>
      <c r="E13" s="174" t="e">
        <f>#REF!</f>
        <v>#REF!</v>
      </c>
      <c r="F13" s="131" t="e">
        <f t="shared" si="0"/>
        <v>#REF!</v>
      </c>
      <c r="G13" s="168" t="e">
        <f t="shared" si="1"/>
        <v>#REF!</v>
      </c>
      <c r="H13" s="174" t="e">
        <f>#REF!</f>
        <v>#REF!</v>
      </c>
      <c r="I13" s="131" t="e">
        <f t="shared" si="2"/>
        <v>#REF!</v>
      </c>
      <c r="J13" s="168" t="e">
        <f t="shared" si="3"/>
        <v>#REF!</v>
      </c>
      <c r="K13" s="131" t="e">
        <f t="shared" si="4"/>
        <v>#REF!</v>
      </c>
      <c r="L13" s="144" t="e">
        <f t="shared" si="5"/>
        <v>#REF!</v>
      </c>
      <c r="M13" s="98" t="e">
        <f t="shared" si="6"/>
        <v>#REF!</v>
      </c>
      <c r="O13" s="1370"/>
      <c r="P13" s="1359" t="s">
        <v>176</v>
      </c>
      <c r="Q13" s="1360"/>
      <c r="R13" s="102">
        <v>35.299999999999997</v>
      </c>
      <c r="S13" s="88" t="s">
        <v>172</v>
      </c>
      <c r="T13" s="87"/>
      <c r="V13" s="99">
        <v>1.84E-2</v>
      </c>
      <c r="W13" s="88" t="s">
        <v>171</v>
      </c>
      <c r="X13" s="87"/>
    </row>
    <row r="14" spans="1:24" ht="18" customHeight="1">
      <c r="A14" s="1370"/>
      <c r="B14" s="1359" t="s">
        <v>175</v>
      </c>
      <c r="C14" s="1360"/>
      <c r="D14" s="81" t="s">
        <v>165</v>
      </c>
      <c r="E14" s="174" t="e">
        <f>#REF!</f>
        <v>#REF!</v>
      </c>
      <c r="F14" s="131" t="e">
        <f t="shared" si="0"/>
        <v>#REF!</v>
      </c>
      <c r="G14" s="168" t="e">
        <f t="shared" si="1"/>
        <v>#REF!</v>
      </c>
      <c r="H14" s="174" t="e">
        <f>#REF!</f>
        <v>#REF!</v>
      </c>
      <c r="I14" s="131" t="e">
        <f t="shared" si="2"/>
        <v>#REF!</v>
      </c>
      <c r="J14" s="168" t="e">
        <f t="shared" si="3"/>
        <v>#REF!</v>
      </c>
      <c r="K14" s="131" t="e">
        <f t="shared" si="4"/>
        <v>#REF!</v>
      </c>
      <c r="L14" s="144" t="e">
        <f t="shared" si="5"/>
        <v>#REF!</v>
      </c>
      <c r="M14" s="98" t="e">
        <f t="shared" si="6"/>
        <v>#REF!</v>
      </c>
      <c r="O14" s="1370"/>
      <c r="P14" s="1359" t="s">
        <v>174</v>
      </c>
      <c r="Q14" s="1360"/>
      <c r="R14" s="102">
        <v>34.6</v>
      </c>
      <c r="S14" s="88" t="s">
        <v>172</v>
      </c>
      <c r="T14" s="87"/>
      <c r="V14" s="99">
        <v>1.83E-2</v>
      </c>
      <c r="W14" s="88" t="s">
        <v>171</v>
      </c>
      <c r="X14" s="87"/>
    </row>
    <row r="15" spans="1:24" ht="18" customHeight="1">
      <c r="A15" s="1370"/>
      <c r="B15" s="1359" t="s">
        <v>173</v>
      </c>
      <c r="C15" s="1360"/>
      <c r="D15" s="81" t="s">
        <v>165</v>
      </c>
      <c r="E15" s="174" t="e">
        <f>#REF!</f>
        <v>#REF!</v>
      </c>
      <c r="F15" s="131" t="e">
        <f t="shared" si="0"/>
        <v>#REF!</v>
      </c>
      <c r="G15" s="168" t="e">
        <f t="shared" si="1"/>
        <v>#REF!</v>
      </c>
      <c r="H15" s="174" t="e">
        <f>#REF!</f>
        <v>#REF!</v>
      </c>
      <c r="I15" s="131" t="e">
        <f t="shared" si="2"/>
        <v>#REF!</v>
      </c>
      <c r="J15" s="168" t="e">
        <f t="shared" si="3"/>
        <v>#REF!</v>
      </c>
      <c r="K15" s="131" t="e">
        <f t="shared" si="4"/>
        <v>#REF!</v>
      </c>
      <c r="L15" s="144" t="e">
        <f t="shared" si="5"/>
        <v>#REF!</v>
      </c>
      <c r="M15" s="98" t="e">
        <f t="shared" si="6"/>
        <v>#REF!</v>
      </c>
      <c r="O15" s="1370"/>
      <c r="P15" s="1359" t="s">
        <v>173</v>
      </c>
      <c r="Q15" s="1360"/>
      <c r="R15" s="102">
        <v>33.6</v>
      </c>
      <c r="S15" s="88" t="s">
        <v>172</v>
      </c>
      <c r="T15" s="87"/>
      <c r="V15" s="99">
        <v>1.8200000000000001E-2</v>
      </c>
      <c r="W15" s="88" t="s">
        <v>171</v>
      </c>
      <c r="X15" s="87"/>
    </row>
    <row r="16" spans="1:24" ht="18" customHeight="1">
      <c r="A16" s="1370"/>
      <c r="B16" s="1320" t="s">
        <v>170</v>
      </c>
      <c r="C16" s="1321"/>
      <c r="D16" s="81" t="s">
        <v>165</v>
      </c>
      <c r="E16" s="174" t="e">
        <f>#REF!</f>
        <v>#REF!</v>
      </c>
      <c r="F16" s="131" t="e">
        <f t="shared" si="0"/>
        <v>#REF!</v>
      </c>
      <c r="G16" s="168" t="e">
        <f t="shared" si="1"/>
        <v>#REF!</v>
      </c>
      <c r="H16" s="174" t="e">
        <f>#REF!</f>
        <v>#REF!</v>
      </c>
      <c r="I16" s="131" t="e">
        <f t="shared" si="2"/>
        <v>#REF!</v>
      </c>
      <c r="J16" s="168" t="e">
        <f t="shared" si="3"/>
        <v>#REF!</v>
      </c>
      <c r="K16" s="131" t="e">
        <f t="shared" si="4"/>
        <v>#REF!</v>
      </c>
      <c r="L16" s="144" t="e">
        <f t="shared" si="5"/>
        <v>#REF!</v>
      </c>
      <c r="M16" s="98" t="e">
        <f t="shared" si="6"/>
        <v>#REF!</v>
      </c>
      <c r="O16" s="1370"/>
      <c r="P16" s="1320" t="s">
        <v>170</v>
      </c>
      <c r="Q16" s="1321"/>
      <c r="R16" s="102">
        <v>36.700000000000003</v>
      </c>
      <c r="S16" s="88" t="s">
        <v>169</v>
      </c>
      <c r="T16" s="87"/>
      <c r="V16" s="99">
        <v>1.8499999999999999E-2</v>
      </c>
      <c r="W16" s="88" t="s">
        <v>168</v>
      </c>
      <c r="X16" s="87"/>
    </row>
    <row r="17" spans="1:24" ht="18" customHeight="1">
      <c r="A17" s="1370"/>
      <c r="B17" s="1320" t="s">
        <v>167</v>
      </c>
      <c r="C17" s="1321"/>
      <c r="D17" s="81" t="s">
        <v>165</v>
      </c>
      <c r="E17" s="174" t="e">
        <f>#REF!</f>
        <v>#REF!</v>
      </c>
      <c r="F17" s="131" t="e">
        <f t="shared" si="0"/>
        <v>#REF!</v>
      </c>
      <c r="G17" s="168" t="e">
        <f t="shared" si="1"/>
        <v>#REF!</v>
      </c>
      <c r="H17" s="174" t="e">
        <f>#REF!</f>
        <v>#REF!</v>
      </c>
      <c r="I17" s="131" t="e">
        <f t="shared" si="2"/>
        <v>#REF!</v>
      </c>
      <c r="J17" s="168" t="e">
        <f t="shared" si="3"/>
        <v>#REF!</v>
      </c>
      <c r="K17" s="131" t="e">
        <f t="shared" si="4"/>
        <v>#REF!</v>
      </c>
      <c r="L17" s="144" t="e">
        <f t="shared" si="5"/>
        <v>#REF!</v>
      </c>
      <c r="M17" s="98" t="e">
        <f t="shared" si="6"/>
        <v>#REF!</v>
      </c>
      <c r="O17" s="1370"/>
      <c r="P17" s="1320" t="s">
        <v>167</v>
      </c>
      <c r="Q17" s="1321"/>
      <c r="R17" s="102">
        <v>37.700000000000003</v>
      </c>
      <c r="S17" s="88" t="s">
        <v>163</v>
      </c>
      <c r="T17" s="87"/>
      <c r="V17" s="99">
        <v>1.8700000000000001E-2</v>
      </c>
      <c r="W17" s="88" t="s">
        <v>137</v>
      </c>
      <c r="X17" s="87"/>
    </row>
    <row r="18" spans="1:24" ht="18" customHeight="1">
      <c r="A18" s="1370"/>
      <c r="B18" s="1320" t="s">
        <v>166</v>
      </c>
      <c r="C18" s="1321"/>
      <c r="D18" s="81" t="s">
        <v>165</v>
      </c>
      <c r="E18" s="174" t="e">
        <f>#REF!</f>
        <v>#REF!</v>
      </c>
      <c r="F18" s="131" t="e">
        <f t="shared" si="0"/>
        <v>#REF!</v>
      </c>
      <c r="G18" s="168" t="e">
        <f t="shared" si="1"/>
        <v>#REF!</v>
      </c>
      <c r="H18" s="174" t="e">
        <f>#REF!</f>
        <v>#REF!</v>
      </c>
      <c r="I18" s="131" t="e">
        <f t="shared" si="2"/>
        <v>#REF!</v>
      </c>
      <c r="J18" s="168" t="e">
        <f t="shared" si="3"/>
        <v>#REF!</v>
      </c>
      <c r="K18" s="131" t="e">
        <f t="shared" si="4"/>
        <v>#REF!</v>
      </c>
      <c r="L18" s="144" t="e">
        <f t="shared" si="5"/>
        <v>#REF!</v>
      </c>
      <c r="M18" s="98" t="e">
        <f t="shared" si="6"/>
        <v>#REF!</v>
      </c>
      <c r="O18" s="1370"/>
      <c r="P18" s="1320" t="s">
        <v>166</v>
      </c>
      <c r="Q18" s="1321"/>
      <c r="R18" s="102">
        <v>39.1</v>
      </c>
      <c r="S18" s="88" t="s">
        <v>163</v>
      </c>
      <c r="T18" s="87"/>
      <c r="V18" s="99">
        <v>1.89E-2</v>
      </c>
      <c r="W18" s="88" t="s">
        <v>137</v>
      </c>
      <c r="X18" s="87"/>
    </row>
    <row r="19" spans="1:24" ht="18" customHeight="1">
      <c r="A19" s="1370"/>
      <c r="B19" s="1320" t="s">
        <v>164</v>
      </c>
      <c r="C19" s="1321"/>
      <c r="D19" s="81" t="s">
        <v>165</v>
      </c>
      <c r="E19" s="174" t="e">
        <f>#REF!</f>
        <v>#REF!</v>
      </c>
      <c r="F19" s="131" t="e">
        <f t="shared" si="0"/>
        <v>#REF!</v>
      </c>
      <c r="G19" s="168" t="e">
        <f t="shared" si="1"/>
        <v>#REF!</v>
      </c>
      <c r="H19" s="174" t="e">
        <f>#REF!</f>
        <v>#REF!</v>
      </c>
      <c r="I19" s="131" t="e">
        <f t="shared" si="2"/>
        <v>#REF!</v>
      </c>
      <c r="J19" s="168" t="e">
        <f t="shared" si="3"/>
        <v>#REF!</v>
      </c>
      <c r="K19" s="131" t="e">
        <f t="shared" si="4"/>
        <v>#REF!</v>
      </c>
      <c r="L19" s="144" t="e">
        <f t="shared" si="5"/>
        <v>#REF!</v>
      </c>
      <c r="M19" s="98" t="e">
        <f t="shared" si="6"/>
        <v>#REF!</v>
      </c>
      <c r="O19" s="1370"/>
      <c r="P19" s="1320" t="s">
        <v>164</v>
      </c>
      <c r="Q19" s="1321"/>
      <c r="R19" s="102">
        <v>41.9</v>
      </c>
      <c r="S19" s="88" t="s">
        <v>163</v>
      </c>
      <c r="T19" s="87"/>
      <c r="V19" s="99">
        <v>1.95E-2</v>
      </c>
      <c r="W19" s="88" t="s">
        <v>137</v>
      </c>
      <c r="X19" s="87"/>
    </row>
    <row r="20" spans="1:24" ht="18" customHeight="1">
      <c r="A20" s="1370"/>
      <c r="B20" s="1320" t="s">
        <v>162</v>
      </c>
      <c r="C20" s="1321"/>
      <c r="D20" s="81" t="s">
        <v>149</v>
      </c>
      <c r="E20" s="174" t="e">
        <f>#REF!</f>
        <v>#REF!</v>
      </c>
      <c r="F20" s="131" t="e">
        <f t="shared" si="0"/>
        <v>#REF!</v>
      </c>
      <c r="G20" s="168" t="e">
        <f t="shared" si="1"/>
        <v>#REF!</v>
      </c>
      <c r="H20" s="174" t="e">
        <f>#REF!</f>
        <v>#REF!</v>
      </c>
      <c r="I20" s="131" t="e">
        <f t="shared" si="2"/>
        <v>#REF!</v>
      </c>
      <c r="J20" s="168" t="e">
        <f t="shared" si="3"/>
        <v>#REF!</v>
      </c>
      <c r="K20" s="131" t="e">
        <f t="shared" si="4"/>
        <v>#REF!</v>
      </c>
      <c r="L20" s="144" t="e">
        <f t="shared" si="5"/>
        <v>#REF!</v>
      </c>
      <c r="M20" s="98" t="e">
        <f t="shared" si="6"/>
        <v>#REF!</v>
      </c>
      <c r="O20" s="1370"/>
      <c r="P20" s="1320" t="s">
        <v>162</v>
      </c>
      <c r="Q20" s="1321"/>
      <c r="R20" s="102">
        <v>40.9</v>
      </c>
      <c r="S20" s="88" t="s">
        <v>147</v>
      </c>
      <c r="T20" s="87"/>
      <c r="V20" s="99">
        <v>2.0799999999999999E-2</v>
      </c>
      <c r="W20" s="88" t="s">
        <v>137</v>
      </c>
      <c r="X20" s="87"/>
    </row>
    <row r="21" spans="1:24" ht="18" customHeight="1">
      <c r="A21" s="1370"/>
      <c r="B21" s="1320" t="s">
        <v>161</v>
      </c>
      <c r="C21" s="1321"/>
      <c r="D21" s="81" t="s">
        <v>149</v>
      </c>
      <c r="E21" s="174" t="e">
        <f>#REF!</f>
        <v>#REF!</v>
      </c>
      <c r="F21" s="131" t="e">
        <f t="shared" si="0"/>
        <v>#REF!</v>
      </c>
      <c r="G21" s="168" t="e">
        <f t="shared" si="1"/>
        <v>#REF!</v>
      </c>
      <c r="H21" s="174" t="e">
        <f>#REF!</f>
        <v>#REF!</v>
      </c>
      <c r="I21" s="131" t="e">
        <f t="shared" si="2"/>
        <v>#REF!</v>
      </c>
      <c r="J21" s="168" t="e">
        <f t="shared" si="3"/>
        <v>#REF!</v>
      </c>
      <c r="K21" s="131" t="e">
        <f t="shared" si="4"/>
        <v>#REF!</v>
      </c>
      <c r="L21" s="144" t="e">
        <f t="shared" si="5"/>
        <v>#REF!</v>
      </c>
      <c r="M21" s="98" t="e">
        <f t="shared" si="6"/>
        <v>#REF!</v>
      </c>
      <c r="O21" s="1370"/>
      <c r="P21" s="1320" t="s">
        <v>161</v>
      </c>
      <c r="Q21" s="1321"/>
      <c r="R21" s="102">
        <v>29.9</v>
      </c>
      <c r="S21" s="88" t="s">
        <v>147</v>
      </c>
      <c r="T21" s="87"/>
      <c r="V21" s="99">
        <v>2.5399999999999999E-2</v>
      </c>
      <c r="W21" s="88" t="s">
        <v>137</v>
      </c>
      <c r="X21" s="87"/>
    </row>
    <row r="22" spans="1:24" ht="18" customHeight="1">
      <c r="A22" s="1370"/>
      <c r="B22" s="1334" t="s">
        <v>160</v>
      </c>
      <c r="C22" s="76" t="s">
        <v>159</v>
      </c>
      <c r="D22" s="75" t="s">
        <v>149</v>
      </c>
      <c r="E22" s="175" t="e">
        <f>#REF!</f>
        <v>#REF!</v>
      </c>
      <c r="F22" s="132" t="e">
        <f t="shared" si="0"/>
        <v>#REF!</v>
      </c>
      <c r="G22" s="172" t="e">
        <f t="shared" si="1"/>
        <v>#REF!</v>
      </c>
      <c r="H22" s="175" t="e">
        <f>#REF!</f>
        <v>#REF!</v>
      </c>
      <c r="I22" s="132" t="e">
        <f t="shared" si="2"/>
        <v>#REF!</v>
      </c>
      <c r="J22" s="172" t="e">
        <f t="shared" si="3"/>
        <v>#REF!</v>
      </c>
      <c r="K22" s="132" t="e">
        <f t="shared" si="4"/>
        <v>#REF!</v>
      </c>
      <c r="L22" s="145" t="e">
        <f t="shared" si="5"/>
        <v>#REF!</v>
      </c>
      <c r="M22" s="116" t="e">
        <f t="shared" si="6"/>
        <v>#REF!</v>
      </c>
      <c r="N22" s="29" t="s">
        <v>142</v>
      </c>
      <c r="O22" s="1370"/>
      <c r="P22" s="1334" t="s">
        <v>160</v>
      </c>
      <c r="Q22" s="76" t="s">
        <v>159</v>
      </c>
      <c r="R22" s="95">
        <v>50.8</v>
      </c>
      <c r="S22" s="93" t="s">
        <v>147</v>
      </c>
      <c r="T22" s="115"/>
      <c r="V22" s="94">
        <v>1.61E-2</v>
      </c>
      <c r="W22" s="93" t="s">
        <v>137</v>
      </c>
      <c r="X22" s="115"/>
    </row>
    <row r="23" spans="1:24" ht="18" customHeight="1">
      <c r="A23" s="1370"/>
      <c r="B23" s="1317"/>
      <c r="C23" s="40" t="s">
        <v>158</v>
      </c>
      <c r="D23" s="39" t="s">
        <v>143</v>
      </c>
      <c r="E23" s="176" t="e">
        <f>#REF!</f>
        <v>#REF!</v>
      </c>
      <c r="F23" s="133" t="e">
        <f t="shared" si="0"/>
        <v>#REF!</v>
      </c>
      <c r="G23" s="170" t="e">
        <f t="shared" si="1"/>
        <v>#REF!</v>
      </c>
      <c r="H23" s="176" t="e">
        <f>#REF!</f>
        <v>#REF!</v>
      </c>
      <c r="I23" s="133" t="e">
        <f t="shared" si="2"/>
        <v>#REF!</v>
      </c>
      <c r="J23" s="170" t="e">
        <f t="shared" si="3"/>
        <v>#REF!</v>
      </c>
      <c r="K23" s="133" t="e">
        <f t="shared" si="4"/>
        <v>#REF!</v>
      </c>
      <c r="L23" s="146" t="e">
        <f t="shared" si="5"/>
        <v>#REF!</v>
      </c>
      <c r="M23" s="107" t="e">
        <f t="shared" si="6"/>
        <v>#REF!</v>
      </c>
      <c r="O23" s="1370"/>
      <c r="P23" s="1317"/>
      <c r="Q23" s="40" t="s">
        <v>158</v>
      </c>
      <c r="R23" s="106">
        <v>44.9</v>
      </c>
      <c r="S23" s="104" t="s">
        <v>139</v>
      </c>
      <c r="T23" s="103"/>
      <c r="V23" s="105">
        <v>1.4200000000000001E-2</v>
      </c>
      <c r="W23" s="104" t="s">
        <v>137</v>
      </c>
      <c r="X23" s="103"/>
    </row>
    <row r="24" spans="1:24" ht="18" customHeight="1">
      <c r="A24" s="1370"/>
      <c r="B24" s="1316" t="s">
        <v>157</v>
      </c>
      <c r="C24" s="76" t="s">
        <v>156</v>
      </c>
      <c r="D24" s="75" t="s">
        <v>149</v>
      </c>
      <c r="E24" s="175" t="e">
        <f>#REF!</f>
        <v>#REF!</v>
      </c>
      <c r="F24" s="132" t="e">
        <f t="shared" si="0"/>
        <v>#REF!</v>
      </c>
      <c r="G24" s="172" t="e">
        <f t="shared" si="1"/>
        <v>#REF!</v>
      </c>
      <c r="H24" s="175" t="e">
        <f>#REF!</f>
        <v>#REF!</v>
      </c>
      <c r="I24" s="132" t="e">
        <f t="shared" si="2"/>
        <v>#REF!</v>
      </c>
      <c r="J24" s="172" t="e">
        <f t="shared" si="3"/>
        <v>#REF!</v>
      </c>
      <c r="K24" s="132" t="e">
        <f t="shared" si="4"/>
        <v>#REF!</v>
      </c>
      <c r="L24" s="145" t="e">
        <f t="shared" si="5"/>
        <v>#REF!</v>
      </c>
      <c r="M24" s="116" t="e">
        <f t="shared" si="6"/>
        <v>#REF!</v>
      </c>
      <c r="O24" s="1370"/>
      <c r="P24" s="1316" t="s">
        <v>157</v>
      </c>
      <c r="Q24" s="76" t="s">
        <v>156</v>
      </c>
      <c r="R24" s="95">
        <v>54.6</v>
      </c>
      <c r="S24" s="93" t="s">
        <v>147</v>
      </c>
      <c r="T24" s="115"/>
      <c r="V24" s="94">
        <v>1.35E-2</v>
      </c>
      <c r="W24" s="93" t="s">
        <v>137</v>
      </c>
      <c r="X24" s="115"/>
    </row>
    <row r="25" spans="1:24" ht="18" customHeight="1">
      <c r="A25" s="1370"/>
      <c r="B25" s="1317"/>
      <c r="C25" s="40" t="s">
        <v>155</v>
      </c>
      <c r="D25" s="39" t="s">
        <v>143</v>
      </c>
      <c r="E25" s="176" t="e">
        <f>#REF!</f>
        <v>#REF!</v>
      </c>
      <c r="F25" s="133" t="e">
        <f t="shared" si="0"/>
        <v>#REF!</v>
      </c>
      <c r="G25" s="170" t="e">
        <f t="shared" si="1"/>
        <v>#REF!</v>
      </c>
      <c r="H25" s="176" t="e">
        <f>#REF!</f>
        <v>#REF!</v>
      </c>
      <c r="I25" s="133" t="e">
        <f t="shared" si="2"/>
        <v>#REF!</v>
      </c>
      <c r="J25" s="170" t="e">
        <f t="shared" si="3"/>
        <v>#REF!</v>
      </c>
      <c r="K25" s="133" t="e">
        <f t="shared" si="4"/>
        <v>#REF!</v>
      </c>
      <c r="L25" s="146" t="e">
        <f t="shared" si="5"/>
        <v>#REF!</v>
      </c>
      <c r="M25" s="107" t="e">
        <f t="shared" si="6"/>
        <v>#REF!</v>
      </c>
      <c r="O25" s="1370"/>
      <c r="P25" s="1317"/>
      <c r="Q25" s="40" t="s">
        <v>155</v>
      </c>
      <c r="R25" s="106">
        <v>43.5</v>
      </c>
      <c r="S25" s="104" t="s">
        <v>139</v>
      </c>
      <c r="T25" s="103"/>
      <c r="V25" s="105">
        <v>1.3899999999999999E-2</v>
      </c>
      <c r="W25" s="104" t="s">
        <v>137</v>
      </c>
      <c r="X25" s="103"/>
    </row>
    <row r="26" spans="1:24" ht="18" customHeight="1">
      <c r="A26" s="1370"/>
      <c r="B26" s="1363" t="s">
        <v>154</v>
      </c>
      <c r="C26" s="76" t="s">
        <v>153</v>
      </c>
      <c r="D26" s="75" t="s">
        <v>149</v>
      </c>
      <c r="E26" s="175" t="e">
        <f>#REF!</f>
        <v>#REF!</v>
      </c>
      <c r="F26" s="132" t="e">
        <f t="shared" si="0"/>
        <v>#REF!</v>
      </c>
      <c r="G26" s="172" t="e">
        <f t="shared" si="1"/>
        <v>#REF!</v>
      </c>
      <c r="H26" s="175" t="e">
        <f>#REF!</f>
        <v>#REF!</v>
      </c>
      <c r="I26" s="132" t="e">
        <f t="shared" si="2"/>
        <v>#REF!</v>
      </c>
      <c r="J26" s="172" t="e">
        <f t="shared" si="3"/>
        <v>#REF!</v>
      </c>
      <c r="K26" s="132" t="e">
        <f t="shared" si="4"/>
        <v>#REF!</v>
      </c>
      <c r="L26" s="145" t="e">
        <f t="shared" si="5"/>
        <v>#REF!</v>
      </c>
      <c r="M26" s="116" t="e">
        <f t="shared" si="6"/>
        <v>#REF!</v>
      </c>
      <c r="O26" s="1370"/>
      <c r="P26" s="1363" t="s">
        <v>154</v>
      </c>
      <c r="Q26" s="76" t="s">
        <v>153</v>
      </c>
      <c r="R26" s="95">
        <v>29</v>
      </c>
      <c r="S26" s="93" t="s">
        <v>147</v>
      </c>
      <c r="T26" s="115"/>
      <c r="V26" s="94">
        <v>2.4500000000000001E-2</v>
      </c>
      <c r="W26" s="93" t="s">
        <v>137</v>
      </c>
      <c r="X26" s="115"/>
    </row>
    <row r="27" spans="1:24" ht="18" customHeight="1">
      <c r="A27" s="1370"/>
      <c r="B27" s="1364"/>
      <c r="C27" s="112" t="s">
        <v>152</v>
      </c>
      <c r="D27" s="114" t="s">
        <v>149</v>
      </c>
      <c r="E27" s="163" t="e">
        <f>#REF!</f>
        <v>#REF!</v>
      </c>
      <c r="F27" s="134" t="e">
        <f t="shared" si="0"/>
        <v>#REF!</v>
      </c>
      <c r="G27" s="171" t="e">
        <f t="shared" si="1"/>
        <v>#REF!</v>
      </c>
      <c r="H27" s="163" t="e">
        <f>#REF!</f>
        <v>#REF!</v>
      </c>
      <c r="I27" s="134" t="e">
        <f t="shared" si="2"/>
        <v>#REF!</v>
      </c>
      <c r="J27" s="171" t="e">
        <f t="shared" si="3"/>
        <v>#REF!</v>
      </c>
      <c r="K27" s="134" t="e">
        <f t="shared" si="4"/>
        <v>#REF!</v>
      </c>
      <c r="L27" s="147" t="e">
        <f t="shared" si="5"/>
        <v>#REF!</v>
      </c>
      <c r="M27" s="113" t="e">
        <f t="shared" si="6"/>
        <v>#REF!</v>
      </c>
      <c r="O27" s="1370"/>
      <c r="P27" s="1364"/>
      <c r="Q27" s="112" t="s">
        <v>152</v>
      </c>
      <c r="R27" s="111">
        <v>25.7</v>
      </c>
      <c r="S27" s="109" t="s">
        <v>147</v>
      </c>
      <c r="T27" s="108"/>
      <c r="V27" s="110">
        <v>2.47E-2</v>
      </c>
      <c r="W27" s="109" t="s">
        <v>137</v>
      </c>
      <c r="X27" s="108"/>
    </row>
    <row r="28" spans="1:24" ht="18" customHeight="1">
      <c r="A28" s="1370"/>
      <c r="B28" s="1332"/>
      <c r="C28" s="40" t="s">
        <v>151</v>
      </c>
      <c r="D28" s="39" t="s">
        <v>149</v>
      </c>
      <c r="E28" s="176" t="e">
        <f>#REF!</f>
        <v>#REF!</v>
      </c>
      <c r="F28" s="133" t="e">
        <f t="shared" si="0"/>
        <v>#REF!</v>
      </c>
      <c r="G28" s="170" t="e">
        <f t="shared" si="1"/>
        <v>#REF!</v>
      </c>
      <c r="H28" s="176" t="e">
        <f>#REF!</f>
        <v>#REF!</v>
      </c>
      <c r="I28" s="133" t="e">
        <f t="shared" si="2"/>
        <v>#REF!</v>
      </c>
      <c r="J28" s="170" t="e">
        <f t="shared" si="3"/>
        <v>#REF!</v>
      </c>
      <c r="K28" s="133" t="e">
        <f t="shared" si="4"/>
        <v>#REF!</v>
      </c>
      <c r="L28" s="146" t="e">
        <f t="shared" si="5"/>
        <v>#REF!</v>
      </c>
      <c r="M28" s="107" t="e">
        <f t="shared" si="6"/>
        <v>#REF!</v>
      </c>
      <c r="O28" s="1370"/>
      <c r="P28" s="1332"/>
      <c r="Q28" s="40" t="s">
        <v>151</v>
      </c>
      <c r="R28" s="106">
        <v>26.9</v>
      </c>
      <c r="S28" s="104" t="s">
        <v>147</v>
      </c>
      <c r="T28" s="103"/>
      <c r="V28" s="105">
        <v>2.5499999999999998E-2</v>
      </c>
      <c r="W28" s="104" t="s">
        <v>137</v>
      </c>
      <c r="X28" s="103"/>
    </row>
    <row r="29" spans="1:24" ht="18" customHeight="1">
      <c r="A29" s="1370"/>
      <c r="B29" s="1320" t="s">
        <v>150</v>
      </c>
      <c r="C29" s="1321"/>
      <c r="D29" s="81" t="s">
        <v>149</v>
      </c>
      <c r="E29" s="174" t="e">
        <f>#REF!</f>
        <v>#REF!</v>
      </c>
      <c r="F29" s="131" t="e">
        <f t="shared" si="0"/>
        <v>#REF!</v>
      </c>
      <c r="G29" s="168" t="e">
        <f t="shared" si="1"/>
        <v>#REF!</v>
      </c>
      <c r="H29" s="174" t="e">
        <f>#REF!</f>
        <v>#REF!</v>
      </c>
      <c r="I29" s="131" t="e">
        <f t="shared" si="2"/>
        <v>#REF!</v>
      </c>
      <c r="J29" s="168" t="e">
        <f t="shared" si="3"/>
        <v>#REF!</v>
      </c>
      <c r="K29" s="131" t="e">
        <f t="shared" si="4"/>
        <v>#REF!</v>
      </c>
      <c r="L29" s="144" t="e">
        <f t="shared" si="5"/>
        <v>#REF!</v>
      </c>
      <c r="M29" s="98" t="e">
        <f t="shared" si="6"/>
        <v>#REF!</v>
      </c>
      <c r="O29" s="1370"/>
      <c r="P29" s="1320" t="s">
        <v>150</v>
      </c>
      <c r="Q29" s="1321"/>
      <c r="R29" s="102">
        <v>29.4</v>
      </c>
      <c r="S29" s="88" t="s">
        <v>147</v>
      </c>
      <c r="T29" s="87"/>
      <c r="V29" s="99">
        <v>2.9399999999999999E-2</v>
      </c>
      <c r="W29" s="88" t="s">
        <v>137</v>
      </c>
      <c r="X29" s="87"/>
    </row>
    <row r="30" spans="1:24" ht="18" customHeight="1">
      <c r="A30" s="1370"/>
      <c r="B30" s="1320" t="s">
        <v>148</v>
      </c>
      <c r="C30" s="1321"/>
      <c r="D30" s="81" t="s">
        <v>149</v>
      </c>
      <c r="E30" s="174" t="e">
        <f>#REF!</f>
        <v>#REF!</v>
      </c>
      <c r="F30" s="131" t="e">
        <f t="shared" si="0"/>
        <v>#REF!</v>
      </c>
      <c r="G30" s="168" t="e">
        <f t="shared" si="1"/>
        <v>#REF!</v>
      </c>
      <c r="H30" s="174" t="e">
        <f>#REF!</f>
        <v>#REF!</v>
      </c>
      <c r="I30" s="131" t="e">
        <f t="shared" si="2"/>
        <v>#REF!</v>
      </c>
      <c r="J30" s="168" t="e">
        <f t="shared" si="3"/>
        <v>#REF!</v>
      </c>
      <c r="K30" s="131" t="e">
        <f t="shared" si="4"/>
        <v>#REF!</v>
      </c>
      <c r="L30" s="144" t="e">
        <f t="shared" si="5"/>
        <v>#REF!</v>
      </c>
      <c r="M30" s="98" t="e">
        <f t="shared" si="6"/>
        <v>#REF!</v>
      </c>
      <c r="O30" s="1370"/>
      <c r="P30" s="1320" t="s">
        <v>148</v>
      </c>
      <c r="Q30" s="1321"/>
      <c r="R30" s="102">
        <v>37.299999999999997</v>
      </c>
      <c r="S30" s="88" t="s">
        <v>147</v>
      </c>
      <c r="T30" s="87"/>
      <c r="V30" s="99">
        <v>2.0899999999999998E-2</v>
      </c>
      <c r="W30" s="88" t="s">
        <v>137</v>
      </c>
      <c r="X30" s="87"/>
    </row>
    <row r="31" spans="1:24" ht="18" customHeight="1">
      <c r="A31" s="1370"/>
      <c r="B31" s="1320" t="s">
        <v>146</v>
      </c>
      <c r="C31" s="1321"/>
      <c r="D31" s="39" t="s">
        <v>143</v>
      </c>
      <c r="E31" s="174" t="e">
        <f>#REF!</f>
        <v>#REF!</v>
      </c>
      <c r="F31" s="131" t="e">
        <f t="shared" si="0"/>
        <v>#REF!</v>
      </c>
      <c r="G31" s="168" t="e">
        <f t="shared" si="1"/>
        <v>#REF!</v>
      </c>
      <c r="H31" s="174" t="e">
        <f>#REF!</f>
        <v>#REF!</v>
      </c>
      <c r="I31" s="131" t="e">
        <f t="shared" si="2"/>
        <v>#REF!</v>
      </c>
      <c r="J31" s="168" t="e">
        <f t="shared" si="3"/>
        <v>#REF!</v>
      </c>
      <c r="K31" s="131" t="e">
        <f t="shared" si="4"/>
        <v>#REF!</v>
      </c>
      <c r="L31" s="144" t="e">
        <f t="shared" si="5"/>
        <v>#REF!</v>
      </c>
      <c r="M31" s="98" t="e">
        <f t="shared" si="6"/>
        <v>#REF!</v>
      </c>
      <c r="O31" s="1370"/>
      <c r="P31" s="1320" t="s">
        <v>146</v>
      </c>
      <c r="Q31" s="1321"/>
      <c r="R31" s="102">
        <v>21.1</v>
      </c>
      <c r="S31" s="88" t="s">
        <v>139</v>
      </c>
      <c r="T31" s="87"/>
      <c r="V31" s="99">
        <v>1.0999999999999999E-2</v>
      </c>
      <c r="W31" s="88" t="s">
        <v>137</v>
      </c>
      <c r="X31" s="87"/>
    </row>
    <row r="32" spans="1:24" ht="18" customHeight="1">
      <c r="A32" s="1370"/>
      <c r="B32" s="1320" t="s">
        <v>145</v>
      </c>
      <c r="C32" s="1321"/>
      <c r="D32" s="39" t="s">
        <v>143</v>
      </c>
      <c r="E32" s="174" t="e">
        <f>#REF!</f>
        <v>#REF!</v>
      </c>
      <c r="F32" s="131" t="e">
        <f t="shared" si="0"/>
        <v>#REF!</v>
      </c>
      <c r="G32" s="168" t="e">
        <f t="shared" si="1"/>
        <v>#REF!</v>
      </c>
      <c r="H32" s="174" t="e">
        <f>#REF!</f>
        <v>#REF!</v>
      </c>
      <c r="I32" s="131" t="e">
        <f t="shared" si="2"/>
        <v>#REF!</v>
      </c>
      <c r="J32" s="168" t="e">
        <f t="shared" si="3"/>
        <v>#REF!</v>
      </c>
      <c r="K32" s="131" t="e">
        <f t="shared" si="4"/>
        <v>#REF!</v>
      </c>
      <c r="L32" s="144" t="e">
        <f t="shared" si="5"/>
        <v>#REF!</v>
      </c>
      <c r="M32" s="98" t="e">
        <f t="shared" si="6"/>
        <v>#REF!</v>
      </c>
      <c r="O32" s="1370"/>
      <c r="P32" s="1320" t="s">
        <v>145</v>
      </c>
      <c r="Q32" s="1321"/>
      <c r="R32" s="90">
        <v>3.41</v>
      </c>
      <c r="S32" s="88" t="s">
        <v>139</v>
      </c>
      <c r="T32" s="87"/>
      <c r="V32" s="99">
        <v>2.63E-2</v>
      </c>
      <c r="W32" s="88" t="s">
        <v>137</v>
      </c>
      <c r="X32" s="87"/>
    </row>
    <row r="33" spans="1:24" ht="18" customHeight="1">
      <c r="A33" s="1370"/>
      <c r="B33" s="1365" t="s">
        <v>144</v>
      </c>
      <c r="C33" s="1366"/>
      <c r="D33" s="101" t="s">
        <v>143</v>
      </c>
      <c r="E33" s="174" t="e">
        <f>#REF!</f>
        <v>#REF!</v>
      </c>
      <c r="F33" s="135" t="e">
        <f t="shared" si="0"/>
        <v>#REF!</v>
      </c>
      <c r="G33" s="169" t="e">
        <f t="shared" si="1"/>
        <v>#REF!</v>
      </c>
      <c r="H33" s="174" t="e">
        <f>#REF!</f>
        <v>#REF!</v>
      </c>
      <c r="I33" s="135" t="e">
        <f t="shared" si="2"/>
        <v>#REF!</v>
      </c>
      <c r="J33" s="169" t="e">
        <f t="shared" si="3"/>
        <v>#REF!</v>
      </c>
      <c r="K33" s="135" t="e">
        <f t="shared" si="4"/>
        <v>#REF!</v>
      </c>
      <c r="L33" s="148" t="e">
        <f t="shared" si="5"/>
        <v>#REF!</v>
      </c>
      <c r="M33" s="100" t="e">
        <f t="shared" si="6"/>
        <v>#REF!</v>
      </c>
      <c r="O33" s="1370"/>
      <c r="P33" s="1365" t="s">
        <v>144</v>
      </c>
      <c r="Q33" s="1366"/>
      <c r="R33" s="90">
        <v>8.41</v>
      </c>
      <c r="S33" s="88" t="s">
        <v>139</v>
      </c>
      <c r="T33" s="87"/>
      <c r="V33" s="99">
        <v>3.8399999999999997E-2</v>
      </c>
      <c r="W33" s="88" t="s">
        <v>137</v>
      </c>
      <c r="X33" s="87"/>
    </row>
    <row r="34" spans="1:24" ht="18" customHeight="1">
      <c r="A34" s="1370"/>
      <c r="B34" s="96" t="s">
        <v>141</v>
      </c>
      <c r="C34" s="96" t="s">
        <v>140</v>
      </c>
      <c r="D34" s="81" t="s">
        <v>143</v>
      </c>
      <c r="E34" s="174" t="e">
        <f>#REF!</f>
        <v>#REF!</v>
      </c>
      <c r="F34" s="131" t="e">
        <f t="shared" si="0"/>
        <v>#REF!</v>
      </c>
      <c r="G34" s="168" t="e">
        <f t="shared" si="1"/>
        <v>#REF!</v>
      </c>
      <c r="H34" s="174" t="e">
        <f>#REF!</f>
        <v>#REF!</v>
      </c>
      <c r="I34" s="131" t="e">
        <f t="shared" si="2"/>
        <v>#REF!</v>
      </c>
      <c r="J34" s="168" t="e">
        <f t="shared" si="3"/>
        <v>#REF!</v>
      </c>
      <c r="K34" s="131" t="e">
        <f t="shared" si="4"/>
        <v>#REF!</v>
      </c>
      <c r="L34" s="144" t="e">
        <f t="shared" si="5"/>
        <v>#REF!</v>
      </c>
      <c r="M34" s="98" t="e">
        <f t="shared" si="6"/>
        <v>#REF!</v>
      </c>
      <c r="N34" s="29" t="s">
        <v>142</v>
      </c>
      <c r="O34" s="1370"/>
      <c r="P34" s="97" t="s">
        <v>141</v>
      </c>
      <c r="Q34" s="96" t="s">
        <v>140</v>
      </c>
      <c r="R34" s="95">
        <v>45</v>
      </c>
      <c r="S34" s="93" t="s">
        <v>139</v>
      </c>
      <c r="T34" s="92" t="s">
        <v>138</v>
      </c>
      <c r="V34" s="94">
        <v>1.3599999999999999E-2</v>
      </c>
      <c r="W34" s="93" t="s">
        <v>137</v>
      </c>
      <c r="X34" s="92" t="s">
        <v>136</v>
      </c>
    </row>
    <row r="35" spans="1:24" ht="18" customHeight="1">
      <c r="A35" s="1370"/>
      <c r="B35" s="1361" t="s">
        <v>135</v>
      </c>
      <c r="C35" s="1362"/>
      <c r="D35" s="91" t="s">
        <v>128</v>
      </c>
      <c r="E35" s="174" t="e">
        <f>#REF!</f>
        <v>#REF!</v>
      </c>
      <c r="F35" s="136" t="e">
        <f t="shared" si="0"/>
        <v>#REF!</v>
      </c>
      <c r="G35" s="167" t="e">
        <f>E35*$V35</f>
        <v>#REF!</v>
      </c>
      <c r="H35" s="174" t="e">
        <f>#REF!</f>
        <v>#REF!</v>
      </c>
      <c r="I35" s="136" t="e">
        <f t="shared" si="2"/>
        <v>#REF!</v>
      </c>
      <c r="J35" s="167" t="e">
        <f>H35*$V35</f>
        <v>#REF!</v>
      </c>
      <c r="K35" s="136" t="e">
        <f t="shared" si="4"/>
        <v>#REF!</v>
      </c>
      <c r="L35" s="149" t="e">
        <f t="shared" si="5"/>
        <v>#REF!</v>
      </c>
      <c r="M35" s="86" t="e">
        <f>K35*$V35</f>
        <v>#REF!</v>
      </c>
      <c r="O35" s="1370"/>
      <c r="P35" s="1361" t="s">
        <v>135</v>
      </c>
      <c r="Q35" s="1362"/>
      <c r="R35" s="90">
        <v>1.02</v>
      </c>
      <c r="S35" s="88" t="s">
        <v>131</v>
      </c>
      <c r="T35" s="87"/>
      <c r="V35" s="89">
        <v>0.06</v>
      </c>
      <c r="W35" s="88" t="s">
        <v>130</v>
      </c>
      <c r="X35" s="87"/>
    </row>
    <row r="36" spans="1:24" ht="18" customHeight="1">
      <c r="A36" s="1370"/>
      <c r="B36" s="1320" t="s">
        <v>134</v>
      </c>
      <c r="C36" s="1321"/>
      <c r="D36" s="81" t="s">
        <v>128</v>
      </c>
      <c r="E36" s="174" t="e">
        <f>#REF!</f>
        <v>#REF!</v>
      </c>
      <c r="F36" s="137" t="e">
        <f t="shared" si="0"/>
        <v>#REF!</v>
      </c>
      <c r="G36" s="167" t="e">
        <f>E36*$V36</f>
        <v>#REF!</v>
      </c>
      <c r="H36" s="174" t="e">
        <f>#REF!</f>
        <v>#REF!</v>
      </c>
      <c r="I36" s="137" t="e">
        <f t="shared" si="2"/>
        <v>#REF!</v>
      </c>
      <c r="J36" s="167" t="e">
        <f>H36*$V36</f>
        <v>#REF!</v>
      </c>
      <c r="K36" s="137" t="e">
        <f t="shared" si="4"/>
        <v>#REF!</v>
      </c>
      <c r="L36" s="150" t="e">
        <f t="shared" si="5"/>
        <v>#REF!</v>
      </c>
      <c r="M36" s="86" t="e">
        <f>K36*$V36</f>
        <v>#REF!</v>
      </c>
      <c r="O36" s="1370"/>
      <c r="P36" s="1320" t="s">
        <v>134</v>
      </c>
      <c r="Q36" s="1321"/>
      <c r="R36" s="90">
        <v>1.36</v>
      </c>
      <c r="S36" s="88" t="s">
        <v>131</v>
      </c>
      <c r="T36" s="87"/>
      <c r="V36" s="89">
        <v>5.7000000000000002E-2</v>
      </c>
      <c r="W36" s="88" t="s">
        <v>130</v>
      </c>
      <c r="X36" s="87"/>
    </row>
    <row r="37" spans="1:24" ht="18" customHeight="1">
      <c r="A37" s="1370"/>
      <c r="B37" s="1320" t="s">
        <v>133</v>
      </c>
      <c r="C37" s="1321"/>
      <c r="D37" s="81" t="s">
        <v>128</v>
      </c>
      <c r="E37" s="174" t="e">
        <f>#REF!</f>
        <v>#REF!</v>
      </c>
      <c r="F37" s="137" t="e">
        <f t="shared" si="0"/>
        <v>#REF!</v>
      </c>
      <c r="G37" s="167" t="e">
        <f>E37*$V37</f>
        <v>#REF!</v>
      </c>
      <c r="H37" s="174" t="e">
        <f>#REF!</f>
        <v>#REF!</v>
      </c>
      <c r="I37" s="137" t="e">
        <f t="shared" si="2"/>
        <v>#REF!</v>
      </c>
      <c r="J37" s="167" t="e">
        <f>H37*$V37</f>
        <v>#REF!</v>
      </c>
      <c r="K37" s="137" t="e">
        <f t="shared" si="4"/>
        <v>#REF!</v>
      </c>
      <c r="L37" s="150" t="e">
        <f t="shared" si="5"/>
        <v>#REF!</v>
      </c>
      <c r="M37" s="86" t="e">
        <f>K37*$V37</f>
        <v>#REF!</v>
      </c>
      <c r="O37" s="1370"/>
      <c r="P37" s="1320" t="s">
        <v>133</v>
      </c>
      <c r="Q37" s="1321"/>
      <c r="R37" s="90">
        <v>1.36</v>
      </c>
      <c r="S37" s="88" t="s">
        <v>131</v>
      </c>
      <c r="T37" s="87"/>
      <c r="V37" s="89">
        <v>5.7000000000000002E-2</v>
      </c>
      <c r="W37" s="88" t="s">
        <v>130</v>
      </c>
      <c r="X37" s="87"/>
    </row>
    <row r="38" spans="1:24" ht="18" customHeight="1" thickBot="1">
      <c r="A38" s="1370"/>
      <c r="B38" s="1320" t="s">
        <v>132</v>
      </c>
      <c r="C38" s="1321"/>
      <c r="D38" s="81" t="s">
        <v>128</v>
      </c>
      <c r="E38" s="174" t="e">
        <f>#REF!</f>
        <v>#REF!</v>
      </c>
      <c r="F38" s="137" t="e">
        <f t="shared" si="0"/>
        <v>#REF!</v>
      </c>
      <c r="G38" s="167" t="e">
        <f>E38*$V38</f>
        <v>#REF!</v>
      </c>
      <c r="H38" s="174" t="e">
        <f>#REF!</f>
        <v>#REF!</v>
      </c>
      <c r="I38" s="137" t="e">
        <f t="shared" si="2"/>
        <v>#REF!</v>
      </c>
      <c r="J38" s="167" t="e">
        <f>H38*$V38</f>
        <v>#REF!</v>
      </c>
      <c r="K38" s="137" t="e">
        <f t="shared" si="4"/>
        <v>#REF!</v>
      </c>
      <c r="L38" s="150" t="e">
        <f t="shared" si="5"/>
        <v>#REF!</v>
      </c>
      <c r="M38" s="86" t="e">
        <f>K38*$V38</f>
        <v>#REF!</v>
      </c>
      <c r="O38" s="1398"/>
      <c r="P38" s="1394" t="s">
        <v>132</v>
      </c>
      <c r="Q38" s="1395"/>
      <c r="R38" s="85">
        <v>1.36</v>
      </c>
      <c r="S38" s="83" t="s">
        <v>131</v>
      </c>
      <c r="T38" s="82"/>
      <c r="V38" s="84">
        <v>5.7000000000000002E-2</v>
      </c>
      <c r="W38" s="83" t="s">
        <v>130</v>
      </c>
      <c r="X38" s="82"/>
    </row>
    <row r="39" spans="1:24" ht="18" customHeight="1" thickBot="1">
      <c r="A39" s="1371"/>
      <c r="B39" s="1372" t="s">
        <v>129</v>
      </c>
      <c r="C39" s="1372"/>
      <c r="D39" s="81" t="s">
        <v>128</v>
      </c>
      <c r="E39" s="223"/>
      <c r="F39" s="138" t="e">
        <f>SUM(F12:F38)</f>
        <v>#REF!</v>
      </c>
      <c r="G39" s="166" t="e">
        <f>SUM(G12:G38)</f>
        <v>#REF!</v>
      </c>
      <c r="H39" s="223"/>
      <c r="I39" s="138" t="e">
        <f>SUM(I12:I38)</f>
        <v>#REF!</v>
      </c>
      <c r="J39" s="166" t="e">
        <f>SUM(J12:J38)</f>
        <v>#REF!</v>
      </c>
      <c r="K39" s="223"/>
      <c r="L39" s="151" t="e">
        <f>SUM(L12:L38)</f>
        <v>#REF!</v>
      </c>
      <c r="M39" s="80" t="e">
        <f>SUM(M12:M38)</f>
        <v>#REF!</v>
      </c>
      <c r="O39" s="57"/>
      <c r="P39" s="79"/>
      <c r="Q39" s="79"/>
      <c r="R39" s="78"/>
      <c r="V39" s="78"/>
      <c r="X39" s="77"/>
    </row>
    <row r="40" spans="1:24" ht="18" customHeight="1">
      <c r="A40" s="1333" t="s">
        <v>126</v>
      </c>
      <c r="B40" s="1316" t="s">
        <v>127</v>
      </c>
      <c r="C40" s="76" t="s">
        <v>124</v>
      </c>
      <c r="D40" s="75" t="s">
        <v>109</v>
      </c>
      <c r="E40" s="175" t="e">
        <f>#REF!</f>
        <v>#REF!</v>
      </c>
      <c r="F40" s="139" t="e">
        <f>ROUND(E40*$R40,2)</f>
        <v>#REF!</v>
      </c>
      <c r="G40" s="165" t="e">
        <f>E40*$V40</f>
        <v>#REF!</v>
      </c>
      <c r="H40" s="175" t="e">
        <f>#REF!</f>
        <v>#REF!</v>
      </c>
      <c r="I40" s="139" t="e">
        <f>ROUND(H40*$R40,2)</f>
        <v>#REF!</v>
      </c>
      <c r="J40" s="165" t="e">
        <f>H40*$V40</f>
        <v>#REF!</v>
      </c>
      <c r="K40" s="139" t="e">
        <f>E40-H40</f>
        <v>#REF!</v>
      </c>
      <c r="L40" s="152" t="e">
        <f>ROUND(K40*$R40,2)</f>
        <v>#REF!</v>
      </c>
      <c r="M40" s="74" t="e">
        <f>K40*$V40</f>
        <v>#REF!</v>
      </c>
      <c r="O40" s="1306" t="s">
        <v>126</v>
      </c>
      <c r="P40" s="1396" t="s">
        <v>125</v>
      </c>
      <c r="Q40" s="73" t="s">
        <v>124</v>
      </c>
      <c r="R40" s="72">
        <v>9.9700000000000006</v>
      </c>
      <c r="S40" s="69" t="s">
        <v>121</v>
      </c>
      <c r="T40" s="71"/>
      <c r="V40" s="70">
        <v>0.34</v>
      </c>
      <c r="W40" s="69" t="s">
        <v>123</v>
      </c>
      <c r="X40" s="68" t="s">
        <v>119</v>
      </c>
    </row>
    <row r="41" spans="1:24" ht="18" customHeight="1" thickBot="1">
      <c r="A41" s="1308"/>
      <c r="B41" s="1317"/>
      <c r="C41" s="40" t="s">
        <v>122</v>
      </c>
      <c r="D41" s="39" t="s">
        <v>109</v>
      </c>
      <c r="E41" s="176" t="e">
        <f>#REF!</f>
        <v>#REF!</v>
      </c>
      <c r="F41" s="140" t="e">
        <f>ROUND(E41*$R41,2)</f>
        <v>#REF!</v>
      </c>
      <c r="G41" s="164" t="e">
        <f>E41*$V41</f>
        <v>#REF!</v>
      </c>
      <c r="H41" s="176" t="e">
        <f>#REF!</f>
        <v>#REF!</v>
      </c>
      <c r="I41" s="140" t="e">
        <f>ROUND(H41*$R41,2)</f>
        <v>#REF!</v>
      </c>
      <c r="J41" s="164" t="e">
        <f>H41*$V41</f>
        <v>#REF!</v>
      </c>
      <c r="K41" s="140" t="e">
        <f>E41-H41</f>
        <v>#REF!</v>
      </c>
      <c r="L41" s="153" t="e">
        <f>ROUND(K41*$R41,2)</f>
        <v>#REF!</v>
      </c>
      <c r="M41" s="67" t="e">
        <f>K41*$V41</f>
        <v>#REF!</v>
      </c>
      <c r="O41" s="1307"/>
      <c r="P41" s="1397"/>
      <c r="Q41" s="66" t="s">
        <v>122</v>
      </c>
      <c r="R41" s="65">
        <v>9.2799999999999994</v>
      </c>
      <c r="S41" s="62" t="s">
        <v>121</v>
      </c>
      <c r="T41" s="64"/>
      <c r="V41" s="63">
        <v>0.34</v>
      </c>
      <c r="W41" s="62" t="s">
        <v>120</v>
      </c>
      <c r="X41" s="61" t="s">
        <v>119</v>
      </c>
    </row>
    <row r="42" spans="1:24" ht="18" customHeight="1" thickBot="1">
      <c r="A42" s="60"/>
      <c r="B42" s="1315" t="s">
        <v>118</v>
      </c>
      <c r="C42" s="1315"/>
      <c r="D42" s="59" t="s">
        <v>109</v>
      </c>
      <c r="E42" s="141" t="e">
        <f t="shared" ref="E42:J42" si="7">SUM(E40:E41)</f>
        <v>#REF!</v>
      </c>
      <c r="F42" s="141" t="e">
        <f t="shared" si="7"/>
        <v>#REF!</v>
      </c>
      <c r="G42" s="141" t="e">
        <f t="shared" si="7"/>
        <v>#REF!</v>
      </c>
      <c r="H42" s="141" t="e">
        <f t="shared" si="7"/>
        <v>#REF!</v>
      </c>
      <c r="I42" s="141" t="e">
        <f t="shared" si="7"/>
        <v>#REF!</v>
      </c>
      <c r="J42" s="141" t="e">
        <f t="shared" si="7"/>
        <v>#REF!</v>
      </c>
      <c r="K42" s="141" t="e">
        <f>E42-H42</f>
        <v>#REF!</v>
      </c>
      <c r="L42" s="154" t="e">
        <f>SUM(L40:L41)</f>
        <v>#REF!</v>
      </c>
      <c r="M42" s="58" t="e">
        <f>SUM(M40:M41)</f>
        <v>#REF!</v>
      </c>
      <c r="O42" s="57"/>
      <c r="P42" s="1393"/>
      <c r="Q42" s="1393"/>
    </row>
    <row r="43" spans="1:24" ht="23.25" customHeight="1" thickTop="1" thickBot="1">
      <c r="A43" s="1318" t="s">
        <v>117</v>
      </c>
      <c r="B43" s="1319"/>
      <c r="C43" s="1319"/>
      <c r="D43" s="1319"/>
      <c r="E43" s="1319"/>
      <c r="F43" s="142" t="e">
        <f>F39+F42</f>
        <v>#REF!</v>
      </c>
      <c r="G43" s="56" t="e">
        <f>G39+G42</f>
        <v>#REF!</v>
      </c>
      <c r="H43" s="55"/>
      <c r="I43" s="142" t="e">
        <f>I39+I42</f>
        <v>#REF!</v>
      </c>
      <c r="J43" s="56" t="e">
        <f>J39+J42</f>
        <v>#REF!</v>
      </c>
      <c r="K43" s="55"/>
      <c r="L43" s="155" t="e">
        <f>L39+L42</f>
        <v>#REF!</v>
      </c>
      <c r="M43" s="54" t="e">
        <f>M39+M42</f>
        <v>#REF!</v>
      </c>
    </row>
    <row r="44" spans="1:24" ht="23.25" customHeight="1" thickBot="1">
      <c r="A44" s="46"/>
      <c r="B44" s="46"/>
      <c r="C44" s="46"/>
      <c r="D44" s="46"/>
      <c r="E44" s="46"/>
      <c r="F44" s="53"/>
      <c r="G44" s="53"/>
      <c r="H44" s="53"/>
      <c r="I44" s="53"/>
      <c r="J44" s="53"/>
      <c r="K44" s="53"/>
      <c r="L44" s="53"/>
      <c r="M44" s="50"/>
    </row>
    <row r="45" spans="1:24" ht="23.25" customHeight="1">
      <c r="A45" s="1313" t="s">
        <v>116</v>
      </c>
      <c r="B45" s="1314"/>
      <c r="C45" s="1314"/>
      <c r="D45" s="1314"/>
      <c r="E45" s="1314"/>
      <c r="F45" s="158" t="e">
        <f>ROUND(F43*0.0258,2)</f>
        <v>#REF!</v>
      </c>
      <c r="G45" s="52"/>
      <c r="H45" s="51"/>
      <c r="I45" s="158" t="e">
        <f>ROUND(I43*0.0258,2)</f>
        <v>#REF!</v>
      </c>
      <c r="J45" s="52"/>
      <c r="K45" s="51"/>
      <c r="L45" s="157" t="e">
        <f>ROUND(L43*0.0258,2)</f>
        <v>#REF!</v>
      </c>
      <c r="M45" s="50"/>
    </row>
    <row r="46" spans="1:24" ht="23.25" customHeight="1" thickBot="1">
      <c r="A46" s="1323" t="s">
        <v>115</v>
      </c>
      <c r="B46" s="1324"/>
      <c r="C46" s="1324"/>
      <c r="D46" s="1324"/>
      <c r="E46" s="1324"/>
      <c r="F46" s="159" t="e">
        <f>ROUND(G43,2)</f>
        <v>#REF!</v>
      </c>
      <c r="G46" s="49"/>
      <c r="H46" s="48"/>
      <c r="I46" s="159" t="e">
        <f>ROUND(J43,2)</f>
        <v>#REF!</v>
      </c>
      <c r="J46" s="49"/>
      <c r="K46" s="48"/>
      <c r="L46" s="156" t="e">
        <f>ROUND(M43,2)</f>
        <v>#REF!</v>
      </c>
      <c r="M46" s="47"/>
    </row>
    <row r="47" spans="1:24" ht="23.25" customHeight="1" thickBot="1">
      <c r="A47" s="46"/>
      <c r="B47" s="45"/>
      <c r="C47" s="45"/>
      <c r="D47" s="45"/>
      <c r="E47" s="45"/>
      <c r="F47" s="44"/>
      <c r="G47" s="44"/>
      <c r="H47" s="44"/>
      <c r="I47" s="44"/>
      <c r="J47" s="44"/>
      <c r="K47" s="44"/>
      <c r="L47" s="44"/>
      <c r="M47" s="44"/>
    </row>
    <row r="48" spans="1:24" ht="18" customHeight="1">
      <c r="A48" s="1306" t="s">
        <v>114</v>
      </c>
      <c r="B48" s="1331" t="s">
        <v>113</v>
      </c>
      <c r="C48" s="43" t="s">
        <v>112</v>
      </c>
      <c r="D48" s="42" t="s">
        <v>109</v>
      </c>
      <c r="E48" s="162" t="e">
        <f>#REF!</f>
        <v>#REF!</v>
      </c>
      <c r="F48" s="41"/>
      <c r="G48" s="37"/>
    </row>
    <row r="49" spans="1:15" ht="18" customHeight="1">
      <c r="A49" s="1308"/>
      <c r="B49" s="1332"/>
      <c r="C49" s="40" t="s">
        <v>111</v>
      </c>
      <c r="D49" s="39" t="s">
        <v>109</v>
      </c>
      <c r="E49" s="176" t="e">
        <f>#REF!</f>
        <v>#REF!</v>
      </c>
      <c r="F49" s="38"/>
      <c r="G49" s="37"/>
    </row>
    <row r="50" spans="1:15" ht="18" customHeight="1" thickBot="1">
      <c r="A50" s="127"/>
      <c r="B50" s="1322" t="s">
        <v>110</v>
      </c>
      <c r="C50" s="1322"/>
      <c r="D50" s="36" t="s">
        <v>109</v>
      </c>
      <c r="E50" s="160" t="e">
        <f>SUM(E48:E49)</f>
        <v>#REF!</v>
      </c>
      <c r="F50" s="35">
        <f>SUM(F48:F49)</f>
        <v>0</v>
      </c>
      <c r="G50" s="34"/>
    </row>
    <row r="51" spans="1:15" ht="11.1" customHeight="1">
      <c r="A51" s="1312" t="s">
        <v>365</v>
      </c>
      <c r="B51" s="1312"/>
      <c r="C51" s="1312"/>
      <c r="D51" s="1312"/>
      <c r="E51" s="1312"/>
      <c r="F51" s="1312"/>
      <c r="G51" s="1312"/>
      <c r="H51" s="1312"/>
      <c r="I51" s="1312"/>
      <c r="J51" s="1312"/>
      <c r="K51" s="1312"/>
      <c r="L51" s="1312"/>
      <c r="M51" s="33"/>
      <c r="O51" s="29" t="s">
        <v>108</v>
      </c>
    </row>
    <row r="52" spans="1:15" ht="11.1" customHeight="1">
      <c r="A52" s="1312"/>
      <c r="B52" s="1312"/>
      <c r="C52" s="1312"/>
      <c r="D52" s="1312"/>
      <c r="E52" s="1312"/>
      <c r="F52" s="1312"/>
      <c r="G52" s="1312"/>
      <c r="H52" s="1312"/>
      <c r="I52" s="1312"/>
      <c r="J52" s="1312"/>
      <c r="K52" s="1312"/>
      <c r="L52" s="1312"/>
      <c r="M52" s="33"/>
    </row>
    <row r="53" spans="1:15" ht="11.1" customHeight="1">
      <c r="A53" s="1312"/>
      <c r="B53" s="1312"/>
      <c r="C53" s="1312"/>
      <c r="D53" s="1312"/>
      <c r="E53" s="1312"/>
      <c r="F53" s="1312"/>
      <c r="G53" s="1312"/>
      <c r="H53" s="1312"/>
      <c r="I53" s="1312"/>
      <c r="J53" s="1312"/>
      <c r="K53" s="1312"/>
      <c r="L53" s="1312"/>
      <c r="M53" s="33"/>
    </row>
    <row r="54" spans="1:15" ht="11.1" customHeight="1">
      <c r="A54" s="1312"/>
      <c r="B54" s="1312"/>
      <c r="C54" s="1312"/>
      <c r="D54" s="1312"/>
      <c r="E54" s="1312"/>
      <c r="F54" s="1312"/>
      <c r="G54" s="1312"/>
      <c r="H54" s="1312"/>
      <c r="I54" s="1312"/>
      <c r="J54" s="1312"/>
      <c r="K54" s="1312"/>
      <c r="L54" s="1312"/>
      <c r="M54" s="33"/>
    </row>
    <row r="55" spans="1:15" ht="11.1" customHeight="1">
      <c r="A55" s="32" t="s">
        <v>107</v>
      </c>
      <c r="B55" s="31"/>
      <c r="C55" s="31"/>
      <c r="D55" s="31"/>
      <c r="E55" s="31"/>
      <c r="F55" s="30"/>
      <c r="G55" s="30"/>
      <c r="H55" s="30"/>
      <c r="I55" s="30"/>
      <c r="J55" s="30"/>
      <c r="K55" s="31"/>
      <c r="L55" s="31"/>
      <c r="M55" s="30"/>
      <c r="O55" s="29" t="s">
        <v>106</v>
      </c>
    </row>
    <row r="56" spans="1:15" ht="5.25" customHeight="1"/>
  </sheetData>
  <sheetProtection selectLockedCells="1"/>
  <mergeCells count="86">
    <mergeCell ref="P29:Q29"/>
    <mergeCell ref="O12:O38"/>
    <mergeCell ref="P35:Q35"/>
    <mergeCell ref="P30:Q30"/>
    <mergeCell ref="P31:Q31"/>
    <mergeCell ref="P32:Q32"/>
    <mergeCell ref="P42:Q42"/>
    <mergeCell ref="P33:Q33"/>
    <mergeCell ref="P38:Q38"/>
    <mergeCell ref="P40:P41"/>
    <mergeCell ref="P37:Q37"/>
    <mergeCell ref="P36:Q36"/>
    <mergeCell ref="A4:C4"/>
    <mergeCell ref="A6:C6"/>
    <mergeCell ref="E9:F9"/>
    <mergeCell ref="A9:C11"/>
    <mergeCell ref="D4:H4"/>
    <mergeCell ref="A5:C5"/>
    <mergeCell ref="D5:H5"/>
    <mergeCell ref="D6:H6"/>
    <mergeCell ref="D9:D11"/>
    <mergeCell ref="H10:H11"/>
    <mergeCell ref="V10:V11"/>
    <mergeCell ref="T10:T11"/>
    <mergeCell ref="A12:A39"/>
    <mergeCell ref="B38:C38"/>
    <mergeCell ref="B36:C36"/>
    <mergeCell ref="B37:C37"/>
    <mergeCell ref="B15:C15"/>
    <mergeCell ref="B39:C39"/>
    <mergeCell ref="B13:C13"/>
    <mergeCell ref="B14:C14"/>
    <mergeCell ref="P18:Q18"/>
    <mergeCell ref="P19:Q19"/>
    <mergeCell ref="B21:C21"/>
    <mergeCell ref="B19:C19"/>
    <mergeCell ref="B16:C16"/>
    <mergeCell ref="P17:Q17"/>
    <mergeCell ref="B35:C35"/>
    <mergeCell ref="B18:C18"/>
    <mergeCell ref="P14:Q14"/>
    <mergeCell ref="B26:B28"/>
    <mergeCell ref="B20:C20"/>
    <mergeCell ref="B33:C33"/>
    <mergeCell ref="B29:C29"/>
    <mergeCell ref="B30:C30"/>
    <mergeCell ref="B31:C31"/>
    <mergeCell ref="P15:Q15"/>
    <mergeCell ref="P16:Q16"/>
    <mergeCell ref="P20:Q20"/>
    <mergeCell ref="P21:Q21"/>
    <mergeCell ref="P22:P23"/>
    <mergeCell ref="P24:P25"/>
    <mergeCell ref="P26:P28"/>
    <mergeCell ref="B22:B23"/>
    <mergeCell ref="B24:B25"/>
    <mergeCell ref="B17:C17"/>
    <mergeCell ref="K9:L9"/>
    <mergeCell ref="X10:X11"/>
    <mergeCell ref="R9:T9"/>
    <mergeCell ref="B12:C12"/>
    <mergeCell ref="O9:Q11"/>
    <mergeCell ref="P12:Q12"/>
    <mergeCell ref="E10:E11"/>
    <mergeCell ref="R10:R11"/>
    <mergeCell ref="H9:I9"/>
    <mergeCell ref="K10:K11"/>
    <mergeCell ref="W10:W11"/>
    <mergeCell ref="S10:S11"/>
    <mergeCell ref="P13:Q13"/>
    <mergeCell ref="O40:O41"/>
    <mergeCell ref="A48:A49"/>
    <mergeCell ref="V9:X9"/>
    <mergeCell ref="A51:L54"/>
    <mergeCell ref="A45:E45"/>
    <mergeCell ref="B42:C42"/>
    <mergeCell ref="B40:B41"/>
    <mergeCell ref="A43:E43"/>
    <mergeCell ref="B32:C32"/>
    <mergeCell ref="B50:C50"/>
    <mergeCell ref="A46:E46"/>
    <mergeCell ref="G9:G11"/>
    <mergeCell ref="J9:J11"/>
    <mergeCell ref="M9:M11"/>
    <mergeCell ref="B48:B49"/>
    <mergeCell ref="A40:A41"/>
  </mergeCells>
  <phoneticPr fontId="8"/>
  <conditionalFormatting sqref="E12:E38 H12:H38 E40:E41 H40:H41 E48:E49">
    <cfRule type="expression" dxfId="15" priority="65">
      <formula>E12&lt;&gt;#REF!</formula>
    </cfRule>
  </conditionalFormatting>
  <printOptions horizontalCentered="1"/>
  <pageMargins left="0.78740157480314965" right="0.78740157480314965" top="0.59055118110236227" bottom="0.59055118110236227" header="0.39370078740157483" footer="0.39370078740157483"/>
  <pageSetup paperSize="9" scale="84"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44"/>
  <sheetViews>
    <sheetView workbookViewId="0"/>
  </sheetViews>
  <sheetFormatPr defaultColWidth="3.125" defaultRowHeight="15" customHeight="1"/>
  <cols>
    <col min="1" max="9" width="3.125" style="1" customWidth="1"/>
    <col min="10" max="11" width="3.125" style="2" customWidth="1"/>
    <col min="12" max="16384" width="3.125" style="1"/>
  </cols>
  <sheetData>
    <row r="1" spans="1:33" ht="18.75" customHeight="1">
      <c r="J1" s="4"/>
      <c r="K1" s="4"/>
    </row>
    <row r="2" spans="1:33" ht="18.75" customHeight="1">
      <c r="A2" s="1416" t="s">
        <v>67</v>
      </c>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row>
    <row r="3" spans="1:33" ht="18.75" customHeight="1">
      <c r="A3" s="1416"/>
      <c r="B3" s="1416"/>
      <c r="C3" s="1416"/>
      <c r="D3" s="1416"/>
      <c r="E3" s="1416"/>
      <c r="F3" s="1416"/>
      <c r="G3" s="1416"/>
      <c r="H3" s="1416"/>
      <c r="I3" s="1416"/>
      <c r="J3" s="1416"/>
      <c r="K3" s="1416"/>
      <c r="L3" s="1416"/>
      <c r="M3" s="1416"/>
      <c r="N3" s="1416"/>
      <c r="O3" s="1416"/>
      <c r="P3" s="1416"/>
      <c r="Q3" s="1416"/>
      <c r="R3" s="1416"/>
      <c r="S3" s="1416"/>
      <c r="T3" s="1416"/>
      <c r="U3" s="1416"/>
      <c r="V3" s="1416"/>
      <c r="W3" s="1416"/>
      <c r="X3" s="1416"/>
      <c r="Y3" s="1416"/>
      <c r="Z3" s="1416"/>
      <c r="AA3" s="1416"/>
      <c r="AB3" s="1416"/>
      <c r="AC3" s="1416"/>
      <c r="AD3" s="1416"/>
      <c r="AE3" s="1416"/>
      <c r="AF3" s="1416"/>
      <c r="AG3" s="1416"/>
    </row>
    <row r="4" spans="1:33" ht="18.75" customHeight="1"/>
    <row r="5" spans="1:33" ht="18.75" customHeight="1">
      <c r="B5" s="1" t="s">
        <v>76</v>
      </c>
    </row>
    <row r="6" spans="1:33" ht="18.75" customHeight="1">
      <c r="B6" s="1417" t="e">
        <f>#REF!</f>
        <v>#REF!</v>
      </c>
      <c r="C6" s="1417"/>
      <c r="D6" s="1417"/>
      <c r="E6" s="1417"/>
      <c r="F6" s="1417"/>
      <c r="G6" s="1417"/>
      <c r="H6" s="1417"/>
      <c r="I6" s="1417"/>
      <c r="J6" s="1417"/>
      <c r="K6" s="1417"/>
      <c r="L6" s="1417"/>
      <c r="M6" s="1417"/>
      <c r="N6" s="1417"/>
      <c r="O6" s="1417"/>
      <c r="P6" s="1417"/>
      <c r="Q6" s="1417"/>
      <c r="R6" s="1417"/>
      <c r="T6" s="13"/>
    </row>
    <row r="7" spans="1:33" ht="18.75" customHeight="1">
      <c r="AG7" s="20" t="s">
        <v>78</v>
      </c>
    </row>
    <row r="8" spans="1:33" ht="18.75" customHeight="1">
      <c r="A8" s="653" t="s">
        <v>72</v>
      </c>
      <c r="B8" s="653"/>
      <c r="C8" s="653"/>
      <c r="D8" s="653"/>
      <c r="E8" s="653"/>
      <c r="F8" s="653"/>
      <c r="G8" s="1418" t="s">
        <v>69</v>
      </c>
      <c r="H8" s="1418"/>
      <c r="I8" s="1418"/>
      <c r="J8" s="1418"/>
      <c r="K8" s="1418"/>
      <c r="L8" s="1418"/>
      <c r="M8" s="1418"/>
      <c r="N8" s="1418"/>
      <c r="O8" s="1419" t="s">
        <v>71</v>
      </c>
      <c r="P8" s="821"/>
      <c r="Q8" s="821"/>
      <c r="R8" s="821"/>
      <c r="S8" s="821"/>
      <c r="T8" s="821"/>
      <c r="U8" s="821"/>
      <c r="V8" s="821"/>
      <c r="W8" s="821"/>
      <c r="X8" s="821"/>
      <c r="Y8" s="821"/>
      <c r="Z8" s="821"/>
      <c r="AA8" s="1051"/>
      <c r="AB8" s="653" t="s">
        <v>68</v>
      </c>
      <c r="AC8" s="653"/>
      <c r="AD8" s="653"/>
      <c r="AE8" s="653"/>
      <c r="AF8" s="653"/>
      <c r="AG8" s="653"/>
    </row>
    <row r="9" spans="1:33" ht="18.75" customHeight="1">
      <c r="A9" s="653"/>
      <c r="B9" s="653"/>
      <c r="C9" s="653"/>
      <c r="D9" s="653"/>
      <c r="E9" s="653"/>
      <c r="F9" s="653"/>
      <c r="G9" s="1418"/>
      <c r="H9" s="1418"/>
      <c r="I9" s="1418"/>
      <c r="J9" s="1418"/>
      <c r="K9" s="1418"/>
      <c r="L9" s="1418"/>
      <c r="M9" s="1418"/>
      <c r="N9" s="1418"/>
      <c r="O9" s="1420"/>
      <c r="P9" s="749"/>
      <c r="Q9" s="749"/>
      <c r="R9" s="749"/>
      <c r="S9" s="749"/>
      <c r="T9" s="749"/>
      <c r="U9" s="749"/>
      <c r="V9" s="749"/>
      <c r="W9" s="749"/>
      <c r="X9" s="749"/>
      <c r="Y9" s="749"/>
      <c r="Z9" s="749"/>
      <c r="AA9" s="750"/>
      <c r="AB9" s="653"/>
      <c r="AC9" s="653"/>
      <c r="AD9" s="653"/>
      <c r="AE9" s="653"/>
      <c r="AF9" s="653"/>
      <c r="AG9" s="653"/>
    </row>
    <row r="10" spans="1:33" ht="18.75" customHeight="1">
      <c r="A10" s="1399"/>
      <c r="B10" s="1399"/>
      <c r="C10" s="1399"/>
      <c r="D10" s="1399"/>
      <c r="E10" s="1399"/>
      <c r="F10" s="1399"/>
      <c r="G10" s="1400" t="s">
        <v>199</v>
      </c>
      <c r="H10" s="1400"/>
      <c r="I10" s="1400"/>
      <c r="J10" s="1400"/>
      <c r="K10" s="1400"/>
      <c r="L10" s="1400"/>
      <c r="M10" s="1400"/>
      <c r="N10" s="1400"/>
      <c r="O10" s="1401"/>
      <c r="P10" s="1402"/>
      <c r="Q10" s="1402"/>
      <c r="R10" s="1402"/>
      <c r="S10" s="1402"/>
      <c r="T10" s="1402"/>
      <c r="U10" s="1402"/>
      <c r="V10" s="1402"/>
      <c r="W10" s="1402"/>
      <c r="X10" s="1402"/>
      <c r="Y10" s="1402"/>
      <c r="Z10" s="1402"/>
      <c r="AA10" s="1403"/>
      <c r="AB10" s="1407" t="s">
        <v>102</v>
      </c>
      <c r="AC10" s="1407"/>
      <c r="AD10" s="1407"/>
      <c r="AE10" s="1407"/>
      <c r="AF10" s="1407"/>
      <c r="AG10" s="1407"/>
    </row>
    <row r="11" spans="1:33" ht="18.75" customHeight="1">
      <c r="A11" s="1399"/>
      <c r="B11" s="1399"/>
      <c r="C11" s="1399"/>
      <c r="D11" s="1399"/>
      <c r="E11" s="1399"/>
      <c r="F11" s="1399"/>
      <c r="G11" s="1408"/>
      <c r="H11" s="1408"/>
      <c r="I11" s="1408"/>
      <c r="J11" s="1408"/>
      <c r="K11" s="1408"/>
      <c r="L11" s="1408"/>
      <c r="M11" s="1408"/>
      <c r="N11" s="1408"/>
      <c r="O11" s="1404"/>
      <c r="P11" s="1405"/>
      <c r="Q11" s="1405"/>
      <c r="R11" s="1405"/>
      <c r="S11" s="1405"/>
      <c r="T11" s="1405"/>
      <c r="U11" s="1405"/>
      <c r="V11" s="1405"/>
      <c r="W11" s="1405"/>
      <c r="X11" s="1405"/>
      <c r="Y11" s="1405"/>
      <c r="Z11" s="1405"/>
      <c r="AA11" s="1406"/>
      <c r="AB11" s="1409" t="s">
        <v>70</v>
      </c>
      <c r="AC11" s="1409"/>
      <c r="AD11" s="1409"/>
      <c r="AE11" s="1409"/>
      <c r="AF11" s="1409"/>
      <c r="AG11" s="1409"/>
    </row>
    <row r="12" spans="1:33" ht="18.75" customHeight="1">
      <c r="A12" s="1399"/>
      <c r="B12" s="1399"/>
      <c r="C12" s="1399"/>
      <c r="D12" s="1399"/>
      <c r="E12" s="1399"/>
      <c r="F12" s="1399"/>
      <c r="G12" s="1400" t="s">
        <v>199</v>
      </c>
      <c r="H12" s="1400"/>
      <c r="I12" s="1400"/>
      <c r="J12" s="1400"/>
      <c r="K12" s="1400"/>
      <c r="L12" s="1400"/>
      <c r="M12" s="1400"/>
      <c r="N12" s="1400"/>
      <c r="O12" s="1401"/>
      <c r="P12" s="1402"/>
      <c r="Q12" s="1402"/>
      <c r="R12" s="1402"/>
      <c r="S12" s="1402"/>
      <c r="T12" s="1402"/>
      <c r="U12" s="1402"/>
      <c r="V12" s="1402"/>
      <c r="W12" s="1402"/>
      <c r="X12" s="1402"/>
      <c r="Y12" s="1402"/>
      <c r="Z12" s="1402"/>
      <c r="AA12" s="1403"/>
      <c r="AB12" s="1407" t="s">
        <v>102</v>
      </c>
      <c r="AC12" s="1407"/>
      <c r="AD12" s="1407"/>
      <c r="AE12" s="1407"/>
      <c r="AF12" s="1407"/>
      <c r="AG12" s="1407"/>
    </row>
    <row r="13" spans="1:33" ht="18.75" customHeight="1">
      <c r="A13" s="1399"/>
      <c r="B13" s="1399"/>
      <c r="C13" s="1399"/>
      <c r="D13" s="1399"/>
      <c r="E13" s="1399"/>
      <c r="F13" s="1399"/>
      <c r="G13" s="1408"/>
      <c r="H13" s="1408"/>
      <c r="I13" s="1408"/>
      <c r="J13" s="1408"/>
      <c r="K13" s="1408"/>
      <c r="L13" s="1408"/>
      <c r="M13" s="1408"/>
      <c r="N13" s="1408"/>
      <c r="O13" s="1404"/>
      <c r="P13" s="1405"/>
      <c r="Q13" s="1405"/>
      <c r="R13" s="1405"/>
      <c r="S13" s="1405"/>
      <c r="T13" s="1405"/>
      <c r="U13" s="1405"/>
      <c r="V13" s="1405"/>
      <c r="W13" s="1405"/>
      <c r="X13" s="1405"/>
      <c r="Y13" s="1405"/>
      <c r="Z13" s="1405"/>
      <c r="AA13" s="1406"/>
      <c r="AB13" s="1409" t="s">
        <v>70</v>
      </c>
      <c r="AC13" s="1409"/>
      <c r="AD13" s="1409"/>
      <c r="AE13" s="1409"/>
      <c r="AF13" s="1409"/>
      <c r="AG13" s="1409"/>
    </row>
    <row r="14" spans="1:33" ht="18.75" customHeight="1">
      <c r="A14" s="1399"/>
      <c r="B14" s="1399"/>
      <c r="C14" s="1399"/>
      <c r="D14" s="1399"/>
      <c r="E14" s="1399"/>
      <c r="F14" s="1399"/>
      <c r="G14" s="1400" t="s">
        <v>199</v>
      </c>
      <c r="H14" s="1400"/>
      <c r="I14" s="1400"/>
      <c r="J14" s="1400"/>
      <c r="K14" s="1400"/>
      <c r="L14" s="1400"/>
      <c r="M14" s="1400"/>
      <c r="N14" s="1400"/>
      <c r="O14" s="1401"/>
      <c r="P14" s="1402"/>
      <c r="Q14" s="1402"/>
      <c r="R14" s="1402"/>
      <c r="S14" s="1402"/>
      <c r="T14" s="1402"/>
      <c r="U14" s="1402"/>
      <c r="V14" s="1402"/>
      <c r="W14" s="1402"/>
      <c r="X14" s="1402"/>
      <c r="Y14" s="1402"/>
      <c r="Z14" s="1402"/>
      <c r="AA14" s="1403"/>
      <c r="AB14" s="1407" t="s">
        <v>102</v>
      </c>
      <c r="AC14" s="1407"/>
      <c r="AD14" s="1407"/>
      <c r="AE14" s="1407"/>
      <c r="AF14" s="1407"/>
      <c r="AG14" s="1407"/>
    </row>
    <row r="15" spans="1:33" ht="18.75" customHeight="1">
      <c r="A15" s="1399"/>
      <c r="B15" s="1399"/>
      <c r="C15" s="1399"/>
      <c r="D15" s="1399"/>
      <c r="E15" s="1399"/>
      <c r="F15" s="1399"/>
      <c r="G15" s="1408"/>
      <c r="H15" s="1408"/>
      <c r="I15" s="1408"/>
      <c r="J15" s="1408"/>
      <c r="K15" s="1408"/>
      <c r="L15" s="1408"/>
      <c r="M15" s="1408"/>
      <c r="N15" s="1408"/>
      <c r="O15" s="1404"/>
      <c r="P15" s="1405"/>
      <c r="Q15" s="1405"/>
      <c r="R15" s="1405"/>
      <c r="S15" s="1405"/>
      <c r="T15" s="1405"/>
      <c r="U15" s="1405"/>
      <c r="V15" s="1405"/>
      <c r="W15" s="1405"/>
      <c r="X15" s="1405"/>
      <c r="Y15" s="1405"/>
      <c r="Z15" s="1405"/>
      <c r="AA15" s="1406"/>
      <c r="AB15" s="1409" t="s">
        <v>70</v>
      </c>
      <c r="AC15" s="1409"/>
      <c r="AD15" s="1409"/>
      <c r="AE15" s="1409"/>
      <c r="AF15" s="1409"/>
      <c r="AG15" s="1409"/>
    </row>
    <row r="16" spans="1:33" ht="18.75" customHeight="1">
      <c r="A16" s="1399"/>
      <c r="B16" s="1399"/>
      <c r="C16" s="1399"/>
      <c r="D16" s="1399"/>
      <c r="E16" s="1399"/>
      <c r="F16" s="1399"/>
      <c r="G16" s="1400" t="s">
        <v>199</v>
      </c>
      <c r="H16" s="1400"/>
      <c r="I16" s="1400"/>
      <c r="J16" s="1400"/>
      <c r="K16" s="1400"/>
      <c r="L16" s="1400"/>
      <c r="M16" s="1400"/>
      <c r="N16" s="1400"/>
      <c r="O16" s="1401"/>
      <c r="P16" s="1402"/>
      <c r="Q16" s="1402"/>
      <c r="R16" s="1402"/>
      <c r="S16" s="1402"/>
      <c r="T16" s="1402"/>
      <c r="U16" s="1402"/>
      <c r="V16" s="1402"/>
      <c r="W16" s="1402"/>
      <c r="X16" s="1402"/>
      <c r="Y16" s="1402"/>
      <c r="Z16" s="1402"/>
      <c r="AA16" s="1403"/>
      <c r="AB16" s="1407" t="s">
        <v>102</v>
      </c>
      <c r="AC16" s="1407"/>
      <c r="AD16" s="1407"/>
      <c r="AE16" s="1407"/>
      <c r="AF16" s="1407"/>
      <c r="AG16" s="1407"/>
    </row>
    <row r="17" spans="1:33" ht="18.75" customHeight="1">
      <c r="A17" s="1399"/>
      <c r="B17" s="1399"/>
      <c r="C17" s="1399"/>
      <c r="D17" s="1399"/>
      <c r="E17" s="1399"/>
      <c r="F17" s="1399"/>
      <c r="G17" s="1408"/>
      <c r="H17" s="1408"/>
      <c r="I17" s="1408"/>
      <c r="J17" s="1408"/>
      <c r="K17" s="1408"/>
      <c r="L17" s="1408"/>
      <c r="M17" s="1408"/>
      <c r="N17" s="1408"/>
      <c r="O17" s="1404"/>
      <c r="P17" s="1405"/>
      <c r="Q17" s="1405"/>
      <c r="R17" s="1405"/>
      <c r="S17" s="1405"/>
      <c r="T17" s="1405"/>
      <c r="U17" s="1405"/>
      <c r="V17" s="1405"/>
      <c r="W17" s="1405"/>
      <c r="X17" s="1405"/>
      <c r="Y17" s="1405"/>
      <c r="Z17" s="1405"/>
      <c r="AA17" s="1406"/>
      <c r="AB17" s="1409" t="s">
        <v>70</v>
      </c>
      <c r="AC17" s="1409"/>
      <c r="AD17" s="1409"/>
      <c r="AE17" s="1409"/>
      <c r="AF17" s="1409"/>
      <c r="AG17" s="1409"/>
    </row>
    <row r="18" spans="1:33" ht="18.75" customHeight="1">
      <c r="A18" s="1399"/>
      <c r="B18" s="1399"/>
      <c r="C18" s="1399"/>
      <c r="D18" s="1399"/>
      <c r="E18" s="1399"/>
      <c r="F18" s="1399"/>
      <c r="G18" s="1400" t="s">
        <v>199</v>
      </c>
      <c r="H18" s="1400"/>
      <c r="I18" s="1400"/>
      <c r="J18" s="1400"/>
      <c r="K18" s="1400"/>
      <c r="L18" s="1400"/>
      <c r="M18" s="1400"/>
      <c r="N18" s="1400"/>
      <c r="O18" s="1401"/>
      <c r="P18" s="1402"/>
      <c r="Q18" s="1402"/>
      <c r="R18" s="1402"/>
      <c r="S18" s="1402"/>
      <c r="T18" s="1402"/>
      <c r="U18" s="1402"/>
      <c r="V18" s="1402"/>
      <c r="W18" s="1402"/>
      <c r="X18" s="1402"/>
      <c r="Y18" s="1402"/>
      <c r="Z18" s="1402"/>
      <c r="AA18" s="1403"/>
      <c r="AB18" s="1407" t="s">
        <v>102</v>
      </c>
      <c r="AC18" s="1407"/>
      <c r="AD18" s="1407"/>
      <c r="AE18" s="1407"/>
      <c r="AF18" s="1407"/>
      <c r="AG18" s="1407"/>
    </row>
    <row r="19" spans="1:33" ht="18.75" customHeight="1">
      <c r="A19" s="1399"/>
      <c r="B19" s="1399"/>
      <c r="C19" s="1399"/>
      <c r="D19" s="1399"/>
      <c r="E19" s="1399"/>
      <c r="F19" s="1399"/>
      <c r="G19" s="1408"/>
      <c r="H19" s="1408"/>
      <c r="I19" s="1408"/>
      <c r="J19" s="1408"/>
      <c r="K19" s="1408"/>
      <c r="L19" s="1408"/>
      <c r="M19" s="1408"/>
      <c r="N19" s="1408"/>
      <c r="O19" s="1404"/>
      <c r="P19" s="1405"/>
      <c r="Q19" s="1405"/>
      <c r="R19" s="1405"/>
      <c r="S19" s="1405"/>
      <c r="T19" s="1405"/>
      <c r="U19" s="1405"/>
      <c r="V19" s="1405"/>
      <c r="W19" s="1405"/>
      <c r="X19" s="1405"/>
      <c r="Y19" s="1405"/>
      <c r="Z19" s="1405"/>
      <c r="AA19" s="1406"/>
      <c r="AB19" s="1409" t="s">
        <v>70</v>
      </c>
      <c r="AC19" s="1409"/>
      <c r="AD19" s="1409"/>
      <c r="AE19" s="1409"/>
      <c r="AF19" s="1409"/>
      <c r="AG19" s="1409"/>
    </row>
    <row r="20" spans="1:33" ht="18.75" customHeight="1">
      <c r="A20" s="1399"/>
      <c r="B20" s="1399"/>
      <c r="C20" s="1399"/>
      <c r="D20" s="1399"/>
      <c r="E20" s="1399"/>
      <c r="F20" s="1399"/>
      <c r="G20" s="1400" t="s">
        <v>199</v>
      </c>
      <c r="H20" s="1400"/>
      <c r="I20" s="1400"/>
      <c r="J20" s="1400"/>
      <c r="K20" s="1400"/>
      <c r="L20" s="1400"/>
      <c r="M20" s="1400"/>
      <c r="N20" s="1400"/>
      <c r="O20" s="1401"/>
      <c r="P20" s="1402"/>
      <c r="Q20" s="1402"/>
      <c r="R20" s="1402"/>
      <c r="S20" s="1402"/>
      <c r="T20" s="1402"/>
      <c r="U20" s="1402"/>
      <c r="V20" s="1402"/>
      <c r="W20" s="1402"/>
      <c r="X20" s="1402"/>
      <c r="Y20" s="1402"/>
      <c r="Z20" s="1402"/>
      <c r="AA20" s="1403"/>
      <c r="AB20" s="1407" t="s">
        <v>102</v>
      </c>
      <c r="AC20" s="1407"/>
      <c r="AD20" s="1407"/>
      <c r="AE20" s="1407"/>
      <c r="AF20" s="1407"/>
      <c r="AG20" s="1407"/>
    </row>
    <row r="21" spans="1:33" ht="18.75" customHeight="1">
      <c r="A21" s="1399"/>
      <c r="B21" s="1399"/>
      <c r="C21" s="1399"/>
      <c r="D21" s="1399"/>
      <c r="E21" s="1399"/>
      <c r="F21" s="1399"/>
      <c r="G21" s="1408"/>
      <c r="H21" s="1408"/>
      <c r="I21" s="1408"/>
      <c r="J21" s="1408"/>
      <c r="K21" s="1408"/>
      <c r="L21" s="1408"/>
      <c r="M21" s="1408"/>
      <c r="N21" s="1408"/>
      <c r="O21" s="1404"/>
      <c r="P21" s="1405"/>
      <c r="Q21" s="1405"/>
      <c r="R21" s="1405"/>
      <c r="S21" s="1405"/>
      <c r="T21" s="1405"/>
      <c r="U21" s="1405"/>
      <c r="V21" s="1405"/>
      <c r="W21" s="1405"/>
      <c r="X21" s="1405"/>
      <c r="Y21" s="1405"/>
      <c r="Z21" s="1405"/>
      <c r="AA21" s="1406"/>
      <c r="AB21" s="1409" t="s">
        <v>70</v>
      </c>
      <c r="AC21" s="1409"/>
      <c r="AD21" s="1409"/>
      <c r="AE21" s="1409"/>
      <c r="AF21" s="1409"/>
      <c r="AG21" s="1409"/>
    </row>
    <row r="22" spans="1:33" ht="18.75" customHeight="1">
      <c r="A22" s="1399"/>
      <c r="B22" s="1399"/>
      <c r="C22" s="1399"/>
      <c r="D22" s="1399"/>
      <c r="E22" s="1399"/>
      <c r="F22" s="1399"/>
      <c r="G22" s="1400" t="s">
        <v>199</v>
      </c>
      <c r="H22" s="1400"/>
      <c r="I22" s="1400"/>
      <c r="J22" s="1400"/>
      <c r="K22" s="1400"/>
      <c r="L22" s="1400"/>
      <c r="M22" s="1400"/>
      <c r="N22" s="1400"/>
      <c r="O22" s="1401"/>
      <c r="P22" s="1402"/>
      <c r="Q22" s="1402"/>
      <c r="R22" s="1402"/>
      <c r="S22" s="1402"/>
      <c r="T22" s="1402"/>
      <c r="U22" s="1402"/>
      <c r="V22" s="1402"/>
      <c r="W22" s="1402"/>
      <c r="X22" s="1402"/>
      <c r="Y22" s="1402"/>
      <c r="Z22" s="1402"/>
      <c r="AA22" s="1403"/>
      <c r="AB22" s="1407" t="s">
        <v>102</v>
      </c>
      <c r="AC22" s="1407"/>
      <c r="AD22" s="1407"/>
      <c r="AE22" s="1407"/>
      <c r="AF22" s="1407"/>
      <c r="AG22" s="1407"/>
    </row>
    <row r="23" spans="1:33" ht="18.75" customHeight="1">
      <c r="A23" s="1399"/>
      <c r="B23" s="1399"/>
      <c r="C23" s="1399"/>
      <c r="D23" s="1399"/>
      <c r="E23" s="1399"/>
      <c r="F23" s="1399"/>
      <c r="G23" s="1408"/>
      <c r="H23" s="1408"/>
      <c r="I23" s="1408"/>
      <c r="J23" s="1408"/>
      <c r="K23" s="1408"/>
      <c r="L23" s="1408"/>
      <c r="M23" s="1408"/>
      <c r="N23" s="1408"/>
      <c r="O23" s="1404"/>
      <c r="P23" s="1405"/>
      <c r="Q23" s="1405"/>
      <c r="R23" s="1405"/>
      <c r="S23" s="1405"/>
      <c r="T23" s="1405"/>
      <c r="U23" s="1405"/>
      <c r="V23" s="1405"/>
      <c r="W23" s="1405"/>
      <c r="X23" s="1405"/>
      <c r="Y23" s="1405"/>
      <c r="Z23" s="1405"/>
      <c r="AA23" s="1406"/>
      <c r="AB23" s="1409" t="s">
        <v>70</v>
      </c>
      <c r="AC23" s="1409"/>
      <c r="AD23" s="1409"/>
      <c r="AE23" s="1409"/>
      <c r="AF23" s="1409"/>
      <c r="AG23" s="1409"/>
    </row>
    <row r="24" spans="1:33" ht="18.75" customHeight="1">
      <c r="A24" s="1399"/>
      <c r="B24" s="1399"/>
      <c r="C24" s="1399"/>
      <c r="D24" s="1399"/>
      <c r="E24" s="1399"/>
      <c r="F24" s="1399"/>
      <c r="G24" s="1400" t="s">
        <v>199</v>
      </c>
      <c r="H24" s="1400"/>
      <c r="I24" s="1400"/>
      <c r="J24" s="1400"/>
      <c r="K24" s="1400"/>
      <c r="L24" s="1400"/>
      <c r="M24" s="1400"/>
      <c r="N24" s="1400"/>
      <c r="O24" s="1401"/>
      <c r="P24" s="1402"/>
      <c r="Q24" s="1402"/>
      <c r="R24" s="1402"/>
      <c r="S24" s="1402"/>
      <c r="T24" s="1402"/>
      <c r="U24" s="1402"/>
      <c r="V24" s="1402"/>
      <c r="W24" s="1402"/>
      <c r="X24" s="1402"/>
      <c r="Y24" s="1402"/>
      <c r="Z24" s="1402"/>
      <c r="AA24" s="1403"/>
      <c r="AB24" s="1407" t="s">
        <v>102</v>
      </c>
      <c r="AC24" s="1407"/>
      <c r="AD24" s="1407"/>
      <c r="AE24" s="1407"/>
      <c r="AF24" s="1407"/>
      <c r="AG24" s="1407"/>
    </row>
    <row r="25" spans="1:33" ht="18.75" customHeight="1">
      <c r="A25" s="1399"/>
      <c r="B25" s="1399"/>
      <c r="C25" s="1399"/>
      <c r="D25" s="1399"/>
      <c r="E25" s="1399"/>
      <c r="F25" s="1399"/>
      <c r="G25" s="1408"/>
      <c r="H25" s="1408"/>
      <c r="I25" s="1408"/>
      <c r="J25" s="1408"/>
      <c r="K25" s="1408"/>
      <c r="L25" s="1408"/>
      <c r="M25" s="1408"/>
      <c r="N25" s="1408"/>
      <c r="O25" s="1404"/>
      <c r="P25" s="1405"/>
      <c r="Q25" s="1405"/>
      <c r="R25" s="1405"/>
      <c r="S25" s="1405"/>
      <c r="T25" s="1405"/>
      <c r="U25" s="1405"/>
      <c r="V25" s="1405"/>
      <c r="W25" s="1405"/>
      <c r="X25" s="1405"/>
      <c r="Y25" s="1405"/>
      <c r="Z25" s="1405"/>
      <c r="AA25" s="1406"/>
      <c r="AB25" s="1409" t="s">
        <v>70</v>
      </c>
      <c r="AC25" s="1409"/>
      <c r="AD25" s="1409"/>
      <c r="AE25" s="1409"/>
      <c r="AF25" s="1409"/>
      <c r="AG25" s="1409"/>
    </row>
    <row r="26" spans="1:33" ht="18.75" customHeight="1">
      <c r="A26" s="1399"/>
      <c r="B26" s="1399"/>
      <c r="C26" s="1399"/>
      <c r="D26" s="1399"/>
      <c r="E26" s="1399"/>
      <c r="F26" s="1399"/>
      <c r="G26" s="1400" t="s">
        <v>199</v>
      </c>
      <c r="H26" s="1400"/>
      <c r="I26" s="1400"/>
      <c r="J26" s="1400"/>
      <c r="K26" s="1400"/>
      <c r="L26" s="1400"/>
      <c r="M26" s="1400"/>
      <c r="N26" s="1400"/>
      <c r="O26" s="1401"/>
      <c r="P26" s="1402"/>
      <c r="Q26" s="1402"/>
      <c r="R26" s="1402"/>
      <c r="S26" s="1402"/>
      <c r="T26" s="1402"/>
      <c r="U26" s="1402"/>
      <c r="V26" s="1402"/>
      <c r="W26" s="1402"/>
      <c r="X26" s="1402"/>
      <c r="Y26" s="1402"/>
      <c r="Z26" s="1402"/>
      <c r="AA26" s="1403"/>
      <c r="AB26" s="1407" t="s">
        <v>102</v>
      </c>
      <c r="AC26" s="1407"/>
      <c r="AD26" s="1407"/>
      <c r="AE26" s="1407"/>
      <c r="AF26" s="1407"/>
      <c r="AG26" s="1407"/>
    </row>
    <row r="27" spans="1:33" ht="18.75" customHeight="1">
      <c r="A27" s="1399"/>
      <c r="B27" s="1399"/>
      <c r="C27" s="1399"/>
      <c r="D27" s="1399"/>
      <c r="E27" s="1399"/>
      <c r="F27" s="1399"/>
      <c r="G27" s="1408"/>
      <c r="H27" s="1408"/>
      <c r="I27" s="1408"/>
      <c r="J27" s="1408"/>
      <c r="K27" s="1408"/>
      <c r="L27" s="1408"/>
      <c r="M27" s="1408"/>
      <c r="N27" s="1408"/>
      <c r="O27" s="1404"/>
      <c r="P27" s="1405"/>
      <c r="Q27" s="1405"/>
      <c r="R27" s="1405"/>
      <c r="S27" s="1405"/>
      <c r="T27" s="1405"/>
      <c r="U27" s="1405"/>
      <c r="V27" s="1405"/>
      <c r="W27" s="1405"/>
      <c r="X27" s="1405"/>
      <c r="Y27" s="1405"/>
      <c r="Z27" s="1405"/>
      <c r="AA27" s="1406"/>
      <c r="AB27" s="1409" t="s">
        <v>70</v>
      </c>
      <c r="AC27" s="1409"/>
      <c r="AD27" s="1409"/>
      <c r="AE27" s="1409"/>
      <c r="AF27" s="1409"/>
      <c r="AG27" s="1409"/>
    </row>
    <row r="28" spans="1:33" ht="18.75" customHeight="1">
      <c r="A28" s="1399"/>
      <c r="B28" s="1399"/>
      <c r="C28" s="1399"/>
      <c r="D28" s="1399"/>
      <c r="E28" s="1399"/>
      <c r="F28" s="1399"/>
      <c r="G28" s="1400" t="s">
        <v>199</v>
      </c>
      <c r="H28" s="1400"/>
      <c r="I28" s="1400"/>
      <c r="J28" s="1400"/>
      <c r="K28" s="1400"/>
      <c r="L28" s="1400"/>
      <c r="M28" s="1400"/>
      <c r="N28" s="1400"/>
      <c r="O28" s="1401"/>
      <c r="P28" s="1402"/>
      <c r="Q28" s="1402"/>
      <c r="R28" s="1402"/>
      <c r="S28" s="1402"/>
      <c r="T28" s="1402"/>
      <c r="U28" s="1402"/>
      <c r="V28" s="1402"/>
      <c r="W28" s="1402"/>
      <c r="X28" s="1402"/>
      <c r="Y28" s="1402"/>
      <c r="Z28" s="1402"/>
      <c r="AA28" s="1403"/>
      <c r="AB28" s="1407" t="s">
        <v>102</v>
      </c>
      <c r="AC28" s="1407"/>
      <c r="AD28" s="1407"/>
      <c r="AE28" s="1407"/>
      <c r="AF28" s="1407"/>
      <c r="AG28" s="1407"/>
    </row>
    <row r="29" spans="1:33" ht="18.75" customHeight="1">
      <c r="A29" s="1399"/>
      <c r="B29" s="1399"/>
      <c r="C29" s="1399"/>
      <c r="D29" s="1399"/>
      <c r="E29" s="1399"/>
      <c r="F29" s="1399"/>
      <c r="G29" s="1408"/>
      <c r="H29" s="1408"/>
      <c r="I29" s="1408"/>
      <c r="J29" s="1408"/>
      <c r="K29" s="1408"/>
      <c r="L29" s="1408"/>
      <c r="M29" s="1408"/>
      <c r="N29" s="1408"/>
      <c r="O29" s="1404"/>
      <c r="P29" s="1405"/>
      <c r="Q29" s="1405"/>
      <c r="R29" s="1405"/>
      <c r="S29" s="1405"/>
      <c r="T29" s="1405"/>
      <c r="U29" s="1405"/>
      <c r="V29" s="1405"/>
      <c r="W29" s="1405"/>
      <c r="X29" s="1405"/>
      <c r="Y29" s="1405"/>
      <c r="Z29" s="1405"/>
      <c r="AA29" s="1406"/>
      <c r="AB29" s="1409" t="s">
        <v>70</v>
      </c>
      <c r="AC29" s="1409"/>
      <c r="AD29" s="1409"/>
      <c r="AE29" s="1409"/>
      <c r="AF29" s="1409"/>
      <c r="AG29" s="1409"/>
    </row>
    <row r="30" spans="1:33" ht="18.75" customHeight="1">
      <c r="A30" s="1399"/>
      <c r="B30" s="1399"/>
      <c r="C30" s="1399"/>
      <c r="D30" s="1399"/>
      <c r="E30" s="1399"/>
      <c r="F30" s="1399"/>
      <c r="G30" s="1400" t="s">
        <v>199</v>
      </c>
      <c r="H30" s="1400"/>
      <c r="I30" s="1400"/>
      <c r="J30" s="1400"/>
      <c r="K30" s="1400"/>
      <c r="L30" s="1400"/>
      <c r="M30" s="1400"/>
      <c r="N30" s="1400"/>
      <c r="O30" s="1401"/>
      <c r="P30" s="1402"/>
      <c r="Q30" s="1402"/>
      <c r="R30" s="1402"/>
      <c r="S30" s="1402"/>
      <c r="T30" s="1402"/>
      <c r="U30" s="1402"/>
      <c r="V30" s="1402"/>
      <c r="W30" s="1402"/>
      <c r="X30" s="1402"/>
      <c r="Y30" s="1402"/>
      <c r="Z30" s="1402"/>
      <c r="AA30" s="1403"/>
      <c r="AB30" s="1407" t="s">
        <v>102</v>
      </c>
      <c r="AC30" s="1407"/>
      <c r="AD30" s="1407"/>
      <c r="AE30" s="1407"/>
      <c r="AF30" s="1407"/>
      <c r="AG30" s="1407"/>
    </row>
    <row r="31" spans="1:33" ht="18.75" customHeight="1">
      <c r="A31" s="1399"/>
      <c r="B31" s="1399"/>
      <c r="C31" s="1399"/>
      <c r="D31" s="1399"/>
      <c r="E31" s="1399"/>
      <c r="F31" s="1399"/>
      <c r="G31" s="1408"/>
      <c r="H31" s="1408"/>
      <c r="I31" s="1408"/>
      <c r="J31" s="1408"/>
      <c r="K31" s="1408"/>
      <c r="L31" s="1408"/>
      <c r="M31" s="1408"/>
      <c r="N31" s="1408"/>
      <c r="O31" s="1404"/>
      <c r="P31" s="1405"/>
      <c r="Q31" s="1405"/>
      <c r="R31" s="1405"/>
      <c r="S31" s="1405"/>
      <c r="T31" s="1405"/>
      <c r="U31" s="1405"/>
      <c r="V31" s="1405"/>
      <c r="W31" s="1405"/>
      <c r="X31" s="1405"/>
      <c r="Y31" s="1405"/>
      <c r="Z31" s="1405"/>
      <c r="AA31" s="1406"/>
      <c r="AB31" s="1409" t="s">
        <v>70</v>
      </c>
      <c r="AC31" s="1409"/>
      <c r="AD31" s="1409"/>
      <c r="AE31" s="1409"/>
      <c r="AF31" s="1409"/>
      <c r="AG31" s="1409"/>
    </row>
    <row r="32" spans="1:33" ht="18.75" customHeight="1">
      <c r="A32" s="1401"/>
      <c r="B32" s="1402"/>
      <c r="C32" s="1402"/>
      <c r="D32" s="1402"/>
      <c r="E32" s="1402"/>
      <c r="F32" s="1403"/>
      <c r="G32" s="1400" t="s">
        <v>199</v>
      </c>
      <c r="H32" s="1400"/>
      <c r="I32" s="1400"/>
      <c r="J32" s="1400"/>
      <c r="K32" s="1400"/>
      <c r="L32" s="1400"/>
      <c r="M32" s="1400"/>
      <c r="N32" s="1400"/>
      <c r="O32" s="1401"/>
      <c r="P32" s="1402"/>
      <c r="Q32" s="1402"/>
      <c r="R32" s="1402"/>
      <c r="S32" s="1402"/>
      <c r="T32" s="1402"/>
      <c r="U32" s="1402"/>
      <c r="V32" s="1402"/>
      <c r="W32" s="1402"/>
      <c r="X32" s="1402"/>
      <c r="Y32" s="1402"/>
      <c r="Z32" s="1402"/>
      <c r="AA32" s="1403"/>
      <c r="AB32" s="1410" t="s">
        <v>102</v>
      </c>
      <c r="AC32" s="1411"/>
      <c r="AD32" s="1411"/>
      <c r="AE32" s="1411"/>
      <c r="AF32" s="1411"/>
      <c r="AG32" s="1412"/>
    </row>
    <row r="33" spans="1:33" ht="18.75" customHeight="1">
      <c r="A33" s="1404"/>
      <c r="B33" s="1405"/>
      <c r="C33" s="1405"/>
      <c r="D33" s="1405"/>
      <c r="E33" s="1405"/>
      <c r="F33" s="1406"/>
      <c r="G33" s="1404"/>
      <c r="H33" s="1405"/>
      <c r="I33" s="1405"/>
      <c r="J33" s="1405"/>
      <c r="K33" s="1405"/>
      <c r="L33" s="1405"/>
      <c r="M33" s="1405"/>
      <c r="N33" s="1406"/>
      <c r="O33" s="1404"/>
      <c r="P33" s="1405"/>
      <c r="Q33" s="1405"/>
      <c r="R33" s="1405"/>
      <c r="S33" s="1405"/>
      <c r="T33" s="1405"/>
      <c r="U33" s="1405"/>
      <c r="V33" s="1405"/>
      <c r="W33" s="1405"/>
      <c r="X33" s="1405"/>
      <c r="Y33" s="1405"/>
      <c r="Z33" s="1405"/>
      <c r="AA33" s="1406"/>
      <c r="AB33" s="1413" t="s">
        <v>70</v>
      </c>
      <c r="AC33" s="1414"/>
      <c r="AD33" s="1414"/>
      <c r="AE33" s="1414"/>
      <c r="AF33" s="1414"/>
      <c r="AG33" s="1415"/>
    </row>
    <row r="34" spans="1:33" ht="18.75" customHeight="1">
      <c r="A34" s="1401"/>
      <c r="B34" s="1402"/>
      <c r="C34" s="1402"/>
      <c r="D34" s="1402"/>
      <c r="E34" s="1402"/>
      <c r="F34" s="1403"/>
      <c r="G34" s="1400" t="s">
        <v>199</v>
      </c>
      <c r="H34" s="1400"/>
      <c r="I34" s="1400"/>
      <c r="J34" s="1400"/>
      <c r="K34" s="1400"/>
      <c r="L34" s="1400"/>
      <c r="M34" s="1400"/>
      <c r="N34" s="1400"/>
      <c r="O34" s="1401"/>
      <c r="P34" s="1402"/>
      <c r="Q34" s="1402"/>
      <c r="R34" s="1402"/>
      <c r="S34" s="1402"/>
      <c r="T34" s="1402"/>
      <c r="U34" s="1402"/>
      <c r="V34" s="1402"/>
      <c r="W34" s="1402"/>
      <c r="X34" s="1402"/>
      <c r="Y34" s="1402"/>
      <c r="Z34" s="1402"/>
      <c r="AA34" s="1403"/>
      <c r="AB34" s="1410" t="s">
        <v>102</v>
      </c>
      <c r="AC34" s="1411"/>
      <c r="AD34" s="1411"/>
      <c r="AE34" s="1411"/>
      <c r="AF34" s="1411"/>
      <c r="AG34" s="1412"/>
    </row>
    <row r="35" spans="1:33" ht="18.75" customHeight="1">
      <c r="A35" s="1404"/>
      <c r="B35" s="1405"/>
      <c r="C35" s="1405"/>
      <c r="D35" s="1405"/>
      <c r="E35" s="1405"/>
      <c r="F35" s="1406"/>
      <c r="G35" s="1404"/>
      <c r="H35" s="1405"/>
      <c r="I35" s="1405"/>
      <c r="J35" s="1405"/>
      <c r="K35" s="1405"/>
      <c r="L35" s="1405"/>
      <c r="M35" s="1405"/>
      <c r="N35" s="1406"/>
      <c r="O35" s="1404"/>
      <c r="P35" s="1405"/>
      <c r="Q35" s="1405"/>
      <c r="R35" s="1405"/>
      <c r="S35" s="1405"/>
      <c r="T35" s="1405"/>
      <c r="U35" s="1405"/>
      <c r="V35" s="1405"/>
      <c r="W35" s="1405"/>
      <c r="X35" s="1405"/>
      <c r="Y35" s="1405"/>
      <c r="Z35" s="1405"/>
      <c r="AA35" s="1406"/>
      <c r="AB35" s="1413" t="s">
        <v>70</v>
      </c>
      <c r="AC35" s="1414"/>
      <c r="AD35" s="1414"/>
      <c r="AE35" s="1414"/>
      <c r="AF35" s="1414"/>
      <c r="AG35" s="1415"/>
    </row>
    <row r="36" spans="1:33" ht="18.75" customHeight="1">
      <c r="A36" s="1401"/>
      <c r="B36" s="1402"/>
      <c r="C36" s="1402"/>
      <c r="D36" s="1402"/>
      <c r="E36" s="1402"/>
      <c r="F36" s="1403"/>
      <c r="G36" s="1400" t="s">
        <v>199</v>
      </c>
      <c r="H36" s="1400"/>
      <c r="I36" s="1400"/>
      <c r="J36" s="1400"/>
      <c r="K36" s="1400"/>
      <c r="L36" s="1400"/>
      <c r="M36" s="1400"/>
      <c r="N36" s="1400"/>
      <c r="O36" s="1401"/>
      <c r="P36" s="1402"/>
      <c r="Q36" s="1402"/>
      <c r="R36" s="1402"/>
      <c r="S36" s="1402"/>
      <c r="T36" s="1402"/>
      <c r="U36" s="1402"/>
      <c r="V36" s="1402"/>
      <c r="W36" s="1402"/>
      <c r="X36" s="1402"/>
      <c r="Y36" s="1402"/>
      <c r="Z36" s="1402"/>
      <c r="AA36" s="1403"/>
      <c r="AB36" s="1410" t="s">
        <v>102</v>
      </c>
      <c r="AC36" s="1411"/>
      <c r="AD36" s="1411"/>
      <c r="AE36" s="1411"/>
      <c r="AF36" s="1411"/>
      <c r="AG36" s="1412"/>
    </row>
    <row r="37" spans="1:33" ht="18.75" customHeight="1">
      <c r="A37" s="1404"/>
      <c r="B37" s="1405"/>
      <c r="C37" s="1405"/>
      <c r="D37" s="1405"/>
      <c r="E37" s="1405"/>
      <c r="F37" s="1406"/>
      <c r="G37" s="1404"/>
      <c r="H37" s="1405"/>
      <c r="I37" s="1405"/>
      <c r="J37" s="1405"/>
      <c r="K37" s="1405"/>
      <c r="L37" s="1405"/>
      <c r="M37" s="1405"/>
      <c r="N37" s="1406"/>
      <c r="O37" s="1404"/>
      <c r="P37" s="1405"/>
      <c r="Q37" s="1405"/>
      <c r="R37" s="1405"/>
      <c r="S37" s="1405"/>
      <c r="T37" s="1405"/>
      <c r="U37" s="1405"/>
      <c r="V37" s="1405"/>
      <c r="W37" s="1405"/>
      <c r="X37" s="1405"/>
      <c r="Y37" s="1405"/>
      <c r="Z37" s="1405"/>
      <c r="AA37" s="1406"/>
      <c r="AB37" s="1413" t="s">
        <v>70</v>
      </c>
      <c r="AC37" s="1414"/>
      <c r="AD37" s="1414"/>
      <c r="AE37" s="1414"/>
      <c r="AF37" s="1414"/>
      <c r="AG37" s="1415"/>
    </row>
    <row r="38" spans="1:33" ht="18.75" customHeight="1">
      <c r="A38" s="1399"/>
      <c r="B38" s="1399"/>
      <c r="C38" s="1399"/>
      <c r="D38" s="1399"/>
      <c r="E38" s="1399"/>
      <c r="F38" s="1399"/>
      <c r="G38" s="1400" t="s">
        <v>199</v>
      </c>
      <c r="H38" s="1400"/>
      <c r="I38" s="1400"/>
      <c r="J38" s="1400"/>
      <c r="K38" s="1400"/>
      <c r="L38" s="1400"/>
      <c r="M38" s="1400"/>
      <c r="N38" s="1400"/>
      <c r="O38" s="1401"/>
      <c r="P38" s="1402"/>
      <c r="Q38" s="1402"/>
      <c r="R38" s="1402"/>
      <c r="S38" s="1402"/>
      <c r="T38" s="1402"/>
      <c r="U38" s="1402"/>
      <c r="V38" s="1402"/>
      <c r="W38" s="1402"/>
      <c r="X38" s="1402"/>
      <c r="Y38" s="1402"/>
      <c r="Z38" s="1402"/>
      <c r="AA38" s="1403"/>
      <c r="AB38" s="1407" t="s">
        <v>102</v>
      </c>
      <c r="AC38" s="1407"/>
      <c r="AD38" s="1407"/>
      <c r="AE38" s="1407"/>
      <c r="AF38" s="1407"/>
      <c r="AG38" s="1407"/>
    </row>
    <row r="39" spans="1:33" ht="18.75" customHeight="1">
      <c r="A39" s="1399"/>
      <c r="B39" s="1399"/>
      <c r="C39" s="1399"/>
      <c r="D39" s="1399"/>
      <c r="E39" s="1399"/>
      <c r="F39" s="1399"/>
      <c r="G39" s="1408"/>
      <c r="H39" s="1408"/>
      <c r="I39" s="1408"/>
      <c r="J39" s="1408"/>
      <c r="K39" s="1408"/>
      <c r="L39" s="1408"/>
      <c r="M39" s="1408"/>
      <c r="N39" s="1408"/>
      <c r="O39" s="1404"/>
      <c r="P39" s="1405"/>
      <c r="Q39" s="1405"/>
      <c r="R39" s="1405"/>
      <c r="S39" s="1405"/>
      <c r="T39" s="1405"/>
      <c r="U39" s="1405"/>
      <c r="V39" s="1405"/>
      <c r="W39" s="1405"/>
      <c r="X39" s="1405"/>
      <c r="Y39" s="1405"/>
      <c r="Z39" s="1405"/>
      <c r="AA39" s="1406"/>
      <c r="AB39" s="1409" t="s">
        <v>70</v>
      </c>
      <c r="AC39" s="1409"/>
      <c r="AD39" s="1409"/>
      <c r="AE39" s="1409"/>
      <c r="AF39" s="1409"/>
      <c r="AG39" s="1409"/>
    </row>
    <row r="40" spans="1:33" ht="7.5" customHeight="1">
      <c r="A40" s="13"/>
      <c r="B40" s="13"/>
      <c r="C40" s="13"/>
      <c r="D40" s="13"/>
      <c r="E40" s="13"/>
      <c r="F40" s="13"/>
      <c r="G40" s="13"/>
      <c r="H40" s="13"/>
      <c r="I40" s="13"/>
      <c r="J40" s="19"/>
      <c r="K40" s="19"/>
      <c r="L40" s="13"/>
      <c r="M40" s="13"/>
      <c r="N40" s="13"/>
      <c r="O40" s="13"/>
      <c r="P40" s="13"/>
      <c r="Q40" s="13"/>
      <c r="R40" s="13"/>
      <c r="S40" s="13"/>
      <c r="T40" s="13"/>
      <c r="U40" s="13"/>
      <c r="V40" s="13"/>
      <c r="W40" s="13"/>
      <c r="X40" s="13"/>
      <c r="Y40" s="13"/>
      <c r="Z40" s="13"/>
      <c r="AA40" s="13"/>
      <c r="AB40" s="13"/>
      <c r="AC40" s="13"/>
      <c r="AD40" s="13"/>
      <c r="AE40" s="13"/>
      <c r="AF40" s="13"/>
      <c r="AG40" s="13"/>
    </row>
    <row r="41" spans="1:33" ht="15" customHeight="1">
      <c r="A41" s="13"/>
      <c r="B41" s="816" t="s">
        <v>363</v>
      </c>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13"/>
    </row>
    <row r="42" spans="1:33" ht="15" customHeight="1">
      <c r="A42" s="13"/>
      <c r="B42" s="816"/>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13"/>
    </row>
    <row r="43" spans="1:33" ht="15" customHeight="1">
      <c r="A43" s="13"/>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13"/>
    </row>
    <row r="44" spans="1:33" ht="15" customHeight="1">
      <c r="A44" s="13"/>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13"/>
    </row>
  </sheetData>
  <sheetProtection selectLockedCells="1"/>
  <mergeCells count="97">
    <mergeCell ref="A2:AG3"/>
    <mergeCell ref="B6:R6"/>
    <mergeCell ref="A8:F9"/>
    <mergeCell ref="G8:N9"/>
    <mergeCell ref="O8:AA9"/>
    <mergeCell ref="AB8:AG9"/>
    <mergeCell ref="A10:F11"/>
    <mergeCell ref="G10:N10"/>
    <mergeCell ref="O10:AA11"/>
    <mergeCell ref="AB10:AG10"/>
    <mergeCell ref="G11:N11"/>
    <mergeCell ref="AB11:AG11"/>
    <mergeCell ref="A12:F13"/>
    <mergeCell ref="G12:N12"/>
    <mergeCell ref="O12:AA13"/>
    <mergeCell ref="AB12:AG12"/>
    <mergeCell ref="G13:N13"/>
    <mergeCell ref="AB13:AG13"/>
    <mergeCell ref="A14:F15"/>
    <mergeCell ref="G14:N14"/>
    <mergeCell ref="O14:AA15"/>
    <mergeCell ref="AB14:AG14"/>
    <mergeCell ref="G15:N15"/>
    <mergeCell ref="AB15:AG15"/>
    <mergeCell ref="A16:F17"/>
    <mergeCell ref="G16:N16"/>
    <mergeCell ref="O16:AA17"/>
    <mergeCell ref="AB16:AG16"/>
    <mergeCell ref="G17:N17"/>
    <mergeCell ref="AB17:AG17"/>
    <mergeCell ref="A18:F19"/>
    <mergeCell ref="G18:N18"/>
    <mergeCell ref="O18:AA19"/>
    <mergeCell ref="AB18:AG18"/>
    <mergeCell ref="G19:N19"/>
    <mergeCell ref="AB19:AG19"/>
    <mergeCell ref="A20:F21"/>
    <mergeCell ref="G20:N20"/>
    <mergeCell ref="O20:AA21"/>
    <mergeCell ref="AB20:AG20"/>
    <mergeCell ref="G21:N21"/>
    <mergeCell ref="AB21:AG21"/>
    <mergeCell ref="A22:F23"/>
    <mergeCell ref="G22:N22"/>
    <mergeCell ref="O22:AA23"/>
    <mergeCell ref="AB22:AG22"/>
    <mergeCell ref="G23:N23"/>
    <mergeCell ref="AB23:AG23"/>
    <mergeCell ref="A24:F25"/>
    <mergeCell ref="G24:N24"/>
    <mergeCell ref="O24:AA25"/>
    <mergeCell ref="AB24:AG24"/>
    <mergeCell ref="G25:N25"/>
    <mergeCell ref="AB25:AG25"/>
    <mergeCell ref="A26:F27"/>
    <mergeCell ref="G26:N26"/>
    <mergeCell ref="O26:AA27"/>
    <mergeCell ref="AB26:AG26"/>
    <mergeCell ref="G27:N27"/>
    <mergeCell ref="AB27:AG27"/>
    <mergeCell ref="A28:F29"/>
    <mergeCell ref="G28:N28"/>
    <mergeCell ref="O28:AA29"/>
    <mergeCell ref="AB28:AG28"/>
    <mergeCell ref="G29:N29"/>
    <mergeCell ref="AB29:AG29"/>
    <mergeCell ref="A30:F31"/>
    <mergeCell ref="G30:N30"/>
    <mergeCell ref="O30:AA31"/>
    <mergeCell ref="AB30:AG30"/>
    <mergeCell ref="G31:N31"/>
    <mergeCell ref="AB31:AG31"/>
    <mergeCell ref="A32:F33"/>
    <mergeCell ref="G32:N32"/>
    <mergeCell ref="O32:AA33"/>
    <mergeCell ref="AB32:AG32"/>
    <mergeCell ref="G33:N33"/>
    <mergeCell ref="AB33:AG33"/>
    <mergeCell ref="A34:F35"/>
    <mergeCell ref="G34:N34"/>
    <mergeCell ref="O34:AA35"/>
    <mergeCell ref="AB34:AG34"/>
    <mergeCell ref="G35:N35"/>
    <mergeCell ref="AB35:AG35"/>
    <mergeCell ref="A36:F37"/>
    <mergeCell ref="G36:N36"/>
    <mergeCell ref="O36:AA37"/>
    <mergeCell ref="AB36:AG36"/>
    <mergeCell ref="G37:N37"/>
    <mergeCell ref="AB37:AG37"/>
    <mergeCell ref="B41:AF44"/>
    <mergeCell ref="A38:F39"/>
    <mergeCell ref="G38:N38"/>
    <mergeCell ref="O38:AA39"/>
    <mergeCell ref="AB38:AG38"/>
    <mergeCell ref="G39:N39"/>
    <mergeCell ref="AB39:AG39"/>
  </mergeCells>
  <phoneticPr fontId="8"/>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EFDC-9F80-41EB-8DE0-586B5A93D7F0}">
  <sheetPr>
    <tabColor rgb="FF92D050"/>
  </sheetPr>
  <dimension ref="A1:AX47"/>
  <sheetViews>
    <sheetView showZeros="0" view="pageBreakPreview" zoomScaleNormal="100" zoomScaleSheetLayoutView="100" workbookViewId="0"/>
  </sheetViews>
  <sheetFormatPr defaultColWidth="3.125" defaultRowHeight="15" customHeight="1"/>
  <cols>
    <col min="1" max="9" width="3.125" style="1" customWidth="1"/>
    <col min="10" max="11" width="3.125" style="2" customWidth="1"/>
    <col min="12" max="16384" width="3.125" style="1"/>
  </cols>
  <sheetData>
    <row r="1" spans="1:50" ht="18.75" customHeight="1">
      <c r="A1" s="1" t="s">
        <v>592</v>
      </c>
    </row>
    <row r="2" spans="1:50" ht="18.75" customHeight="1"/>
    <row r="3" spans="1:50" ht="18.75" customHeight="1">
      <c r="A3" s="577" t="s">
        <v>637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50" ht="18.75" customHeight="1"/>
    <row r="5" spans="1:50" ht="18.75" customHeight="1">
      <c r="T5" s="577" t="s">
        <v>642</v>
      </c>
      <c r="U5" s="1449"/>
      <c r="V5" s="1449"/>
      <c r="W5" s="575"/>
      <c r="X5" s="575"/>
      <c r="Y5" s="575"/>
      <c r="Z5" s="575"/>
      <c r="AA5" s="575"/>
      <c r="AB5" s="575"/>
      <c r="AC5" s="575"/>
      <c r="AD5" s="575"/>
      <c r="AE5" s="575"/>
      <c r="AF5" s="575"/>
      <c r="AG5" s="575"/>
      <c r="AH5" s="575"/>
      <c r="AJ5" s="462" t="s">
        <v>405</v>
      </c>
      <c r="AK5" s="461" t="s">
        <v>440</v>
      </c>
      <c r="AL5" s="433"/>
      <c r="AQ5" s="516" t="s">
        <v>611</v>
      </c>
      <c r="AR5" s="433"/>
      <c r="AS5" s="433"/>
      <c r="AT5" s="433"/>
      <c r="AU5" s="433"/>
      <c r="AV5" s="433"/>
      <c r="AW5" s="461"/>
      <c r="AX5" s="461"/>
    </row>
    <row r="6" spans="1:50" ht="18.75" customHeight="1">
      <c r="T6" s="577" t="s">
        <v>643</v>
      </c>
      <c r="U6" s="1449"/>
      <c r="V6" s="1449"/>
      <c r="W6" s="21"/>
      <c r="X6" s="21"/>
      <c r="Y6" s="21"/>
      <c r="Z6" s="21"/>
      <c r="AA6" s="21"/>
      <c r="AB6" s="21"/>
      <c r="AC6" s="21"/>
      <c r="AD6" s="21"/>
      <c r="AE6" s="21"/>
      <c r="AF6" s="21"/>
      <c r="AG6" s="21"/>
      <c r="AH6" s="21"/>
    </row>
    <row r="7" spans="1:50" ht="18.75" customHeight="1">
      <c r="B7" s="1" t="s">
        <v>53</v>
      </c>
    </row>
    <row r="8" spans="1:50" ht="18.75" customHeight="1">
      <c r="B8" s="1" t="s">
        <v>666</v>
      </c>
    </row>
    <row r="9" spans="1:50" ht="18.75" customHeight="1">
      <c r="B9" s="486" t="s">
        <v>664</v>
      </c>
      <c r="C9" s="486"/>
      <c r="D9" s="486"/>
      <c r="F9" s="486" t="s">
        <v>665</v>
      </c>
      <c r="G9" s="486"/>
      <c r="H9" s="486"/>
      <c r="I9" s="486"/>
      <c r="J9" s="177"/>
      <c r="V9" s="1" t="s">
        <v>204</v>
      </c>
      <c r="W9" s="1446">
        <f>'1 交付申請'!W7</f>
        <v>0</v>
      </c>
      <c r="X9" s="1446"/>
      <c r="Y9" s="1446"/>
      <c r="Z9" s="1446"/>
      <c r="AA9" s="519"/>
    </row>
    <row r="10" spans="1:50" ht="18.75" customHeight="1">
      <c r="U10" s="128"/>
      <c r="V10" s="1447">
        <f>'1 交付申請'!V8</f>
        <v>0</v>
      </c>
      <c r="W10" s="1447"/>
      <c r="X10" s="1447"/>
      <c r="Y10" s="1447"/>
      <c r="Z10" s="1447"/>
      <c r="AA10" s="1447"/>
      <c r="AB10" s="1447"/>
      <c r="AC10" s="1447"/>
      <c r="AD10" s="1447"/>
      <c r="AE10" s="1447"/>
      <c r="AF10" s="1447"/>
      <c r="AG10" s="1447"/>
      <c r="AH10" s="1447"/>
    </row>
    <row r="11" spans="1:50" ht="18.75" customHeight="1">
      <c r="P11" s="128" t="s">
        <v>3</v>
      </c>
      <c r="Q11" s="128"/>
      <c r="R11" s="128"/>
      <c r="S11" s="128" t="s">
        <v>4</v>
      </c>
      <c r="T11" s="128"/>
      <c r="U11" s="128"/>
      <c r="V11" s="1447"/>
      <c r="W11" s="1447"/>
      <c r="X11" s="1447"/>
      <c r="Y11" s="1447"/>
      <c r="Z11" s="1447"/>
      <c r="AA11" s="1447"/>
      <c r="AB11" s="1447"/>
      <c r="AC11" s="1447"/>
      <c r="AD11" s="1447"/>
      <c r="AE11" s="1447"/>
      <c r="AF11" s="1447"/>
      <c r="AG11" s="1447"/>
      <c r="AH11" s="1447"/>
    </row>
    <row r="12" spans="1:50" ht="18.75" customHeight="1">
      <c r="P12" s="128"/>
      <c r="Q12" s="128"/>
      <c r="R12" s="128"/>
      <c r="T12" s="489" t="s">
        <v>482</v>
      </c>
      <c r="U12" s="128"/>
      <c r="V12" s="1443">
        <f>'1 交付申請'!V10</f>
        <v>0</v>
      </c>
      <c r="W12" s="1443"/>
      <c r="X12" s="1443"/>
      <c r="Y12" s="1443"/>
      <c r="Z12" s="1443"/>
      <c r="AA12" s="1443"/>
      <c r="AB12" s="1443"/>
      <c r="AC12" s="1443"/>
      <c r="AD12" s="1443"/>
      <c r="AE12" s="1443"/>
      <c r="AF12" s="1443"/>
      <c r="AG12" s="1443"/>
      <c r="AH12" s="1443"/>
    </row>
    <row r="13" spans="1:50" ht="18.75" customHeight="1">
      <c r="Q13" s="128"/>
      <c r="R13" s="128"/>
      <c r="S13" s="128"/>
      <c r="T13" s="489" t="s">
        <v>483</v>
      </c>
      <c r="U13" s="128"/>
      <c r="V13" s="1443">
        <f>'1 交付申請'!V11</f>
        <v>0</v>
      </c>
      <c r="W13" s="1443"/>
      <c r="X13" s="1443"/>
      <c r="Y13" s="1443"/>
      <c r="Z13" s="1443"/>
      <c r="AA13" s="1443"/>
      <c r="AB13" s="1443"/>
      <c r="AC13" s="1443"/>
      <c r="AD13" s="1443"/>
      <c r="AE13" s="1443"/>
      <c r="AF13" s="1443"/>
    </row>
    <row r="14" spans="1:50" ht="18.75" customHeight="1">
      <c r="T14" s="20" t="s">
        <v>484</v>
      </c>
      <c r="U14" s="128"/>
      <c r="V14" s="1443">
        <f>'1 交付申請'!V12</f>
        <v>0</v>
      </c>
      <c r="W14" s="1443"/>
      <c r="X14" s="1443"/>
      <c r="Y14" s="1443"/>
      <c r="Z14" s="1443"/>
      <c r="AA14" s="1443"/>
      <c r="AB14" s="1443"/>
      <c r="AC14" s="1443"/>
      <c r="AD14" s="1443"/>
      <c r="AE14" s="1443"/>
      <c r="AF14" s="1443"/>
      <c r="AG14" s="128"/>
    </row>
    <row r="15" spans="1:50" ht="18.75" customHeight="1"/>
    <row r="16" spans="1:50" ht="18.75" customHeight="1">
      <c r="A16" s="1444" t="s">
        <v>667</v>
      </c>
      <c r="B16" s="1444"/>
      <c r="C16" s="1444"/>
      <c r="D16" s="1444"/>
      <c r="E16" s="1444"/>
      <c r="F16" s="1444"/>
      <c r="G16" s="1444"/>
      <c r="H16" s="1444"/>
      <c r="I16" s="1444"/>
      <c r="J16" s="1444"/>
      <c r="K16" s="1444"/>
      <c r="L16" s="1444"/>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row>
    <row r="17" spans="1:34" ht="18.75" customHeight="1">
      <c r="A17" s="1444"/>
      <c r="B17" s="1444"/>
      <c r="C17" s="1444"/>
      <c r="D17" s="1444"/>
      <c r="E17" s="1444"/>
      <c r="F17" s="1444"/>
      <c r="G17" s="1444"/>
      <c r="H17" s="1444"/>
      <c r="I17" s="1444"/>
      <c r="J17" s="1444"/>
      <c r="K17" s="1444"/>
      <c r="L17" s="1444"/>
      <c r="M17" s="1444"/>
      <c r="N17" s="1444"/>
      <c r="O17" s="1444"/>
      <c r="P17" s="1444"/>
      <c r="Q17" s="1444"/>
      <c r="R17" s="1444"/>
      <c r="S17" s="1444"/>
      <c r="T17" s="1444"/>
      <c r="U17" s="1444"/>
      <c r="V17" s="1444"/>
      <c r="W17" s="1444"/>
      <c r="X17" s="1444"/>
      <c r="Y17" s="1444"/>
      <c r="Z17" s="1444"/>
      <c r="AA17" s="1444"/>
      <c r="AB17" s="1444"/>
      <c r="AC17" s="1444"/>
      <c r="AD17" s="1444"/>
      <c r="AE17" s="1444"/>
      <c r="AF17" s="1444"/>
      <c r="AG17" s="1444"/>
      <c r="AH17" s="1444"/>
    </row>
    <row r="18" spans="1:34" ht="18.75" customHeight="1">
      <c r="A18" s="1444"/>
      <c r="B18" s="1444"/>
      <c r="C18" s="1444"/>
      <c r="D18" s="1444"/>
      <c r="E18" s="1444"/>
      <c r="F18" s="1444"/>
      <c r="G18" s="1444"/>
      <c r="H18" s="1444"/>
      <c r="I18" s="1444"/>
      <c r="J18" s="1444"/>
      <c r="K18" s="1444"/>
      <c r="L18" s="1444"/>
      <c r="M18" s="1444"/>
      <c r="N18" s="1444"/>
      <c r="O18" s="1444"/>
      <c r="P18" s="1444"/>
      <c r="Q18" s="1444"/>
      <c r="R18" s="1444"/>
      <c r="S18" s="1444"/>
      <c r="T18" s="1444"/>
      <c r="U18" s="1444"/>
      <c r="V18" s="1444"/>
      <c r="W18" s="1444"/>
      <c r="X18" s="1444"/>
      <c r="Y18" s="1444"/>
      <c r="Z18" s="1444"/>
      <c r="AA18" s="1444"/>
      <c r="AB18" s="1444"/>
      <c r="AC18" s="1444"/>
      <c r="AD18" s="1444"/>
      <c r="AE18" s="1444"/>
      <c r="AF18" s="1444"/>
      <c r="AG18" s="1444"/>
      <c r="AH18" s="1444"/>
    </row>
    <row r="19" spans="1:34" ht="18.75" customHeight="1">
      <c r="A19" s="1444"/>
      <c r="B19" s="1444"/>
      <c r="C19" s="1444"/>
      <c r="D19" s="1444"/>
      <c r="E19" s="1444"/>
      <c r="F19" s="1444"/>
      <c r="G19" s="1444"/>
      <c r="H19" s="1444"/>
      <c r="I19" s="1444"/>
      <c r="J19" s="1444"/>
      <c r="K19" s="1444"/>
      <c r="L19" s="1444"/>
      <c r="M19" s="1444"/>
      <c r="N19" s="1444"/>
      <c r="O19" s="1444"/>
      <c r="P19" s="1444"/>
      <c r="Q19" s="1444"/>
      <c r="R19" s="1444"/>
      <c r="S19" s="1444"/>
      <c r="T19" s="1444"/>
      <c r="U19" s="1444"/>
      <c r="V19" s="1444"/>
      <c r="W19" s="1444"/>
      <c r="X19" s="1444"/>
      <c r="Y19" s="1444"/>
      <c r="Z19" s="1444"/>
      <c r="AA19" s="1444"/>
      <c r="AB19" s="1444"/>
      <c r="AC19" s="1444"/>
      <c r="AD19" s="1444"/>
      <c r="AE19" s="1444"/>
      <c r="AF19" s="1444"/>
      <c r="AG19" s="1444"/>
      <c r="AH19" s="1444"/>
    </row>
    <row r="20" spans="1:34" ht="18.75" customHeight="1">
      <c r="A20" s="1445" t="s">
        <v>0</v>
      </c>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row>
    <row r="21" spans="1:34" ht="18.75" customHeight="1">
      <c r="A21" s="206" t="s">
        <v>638</v>
      </c>
      <c r="B21" s="207"/>
      <c r="C21" s="207"/>
      <c r="D21" s="207"/>
      <c r="E21" s="207"/>
      <c r="F21" s="207"/>
      <c r="G21" s="207"/>
      <c r="H21" s="207"/>
      <c r="I21" s="207"/>
      <c r="J21" s="524"/>
      <c r="K21" s="524"/>
      <c r="L21" s="207"/>
      <c r="M21" s="207"/>
      <c r="N21" s="207"/>
      <c r="O21" s="207"/>
      <c r="P21" s="207"/>
      <c r="Q21" s="207"/>
      <c r="R21" s="207"/>
      <c r="S21" s="207"/>
      <c r="T21" s="207"/>
      <c r="U21" s="207"/>
      <c r="V21" s="207"/>
      <c r="W21" s="207"/>
      <c r="X21" s="207"/>
      <c r="Y21" s="207"/>
      <c r="Z21" s="207"/>
      <c r="AA21" s="207"/>
      <c r="AB21" s="207"/>
      <c r="AC21" s="207"/>
      <c r="AD21" s="207"/>
      <c r="AE21" s="207"/>
      <c r="AF21" s="207"/>
      <c r="AG21" s="192"/>
    </row>
    <row r="22" spans="1:34" ht="18.75" customHeight="1">
      <c r="A22" s="265"/>
      <c r="B22" s="266" t="s">
        <v>593</v>
      </c>
      <c r="C22" s="266"/>
      <c r="D22" s="266"/>
      <c r="E22" s="266"/>
      <c r="F22" s="266"/>
      <c r="G22" s="266"/>
      <c r="H22" s="266"/>
      <c r="I22" s="266"/>
      <c r="J22" s="520"/>
      <c r="K22" s="520"/>
      <c r="L22" s="266"/>
      <c r="M22" s="266"/>
      <c r="N22" s="266"/>
      <c r="O22" s="266"/>
      <c r="P22" s="266"/>
      <c r="Q22" s="521"/>
      <c r="R22" s="1448"/>
      <c r="S22" s="1448"/>
      <c r="T22" s="1448"/>
      <c r="U22" s="1448"/>
      <c r="V22" s="1448"/>
      <c r="W22" s="1448"/>
      <c r="X22" s="521"/>
      <c r="Y22" s="266"/>
      <c r="Z22" s="266"/>
      <c r="AA22" s="266"/>
      <c r="AB22" s="266"/>
      <c r="AC22" s="266"/>
      <c r="AD22" s="266"/>
      <c r="AE22" s="266"/>
      <c r="AF22" s="266"/>
      <c r="AG22" s="309"/>
    </row>
    <row r="23" spans="1:34" ht="18" customHeight="1">
      <c r="A23" s="246"/>
      <c r="B23" s="1441" t="s">
        <v>594</v>
      </c>
      <c r="C23" s="1441"/>
      <c r="D23" s="583" t="s">
        <v>700</v>
      </c>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442"/>
    </row>
    <row r="24" spans="1:34" ht="18" customHeight="1">
      <c r="A24" s="246"/>
      <c r="B24" s="1441" t="s">
        <v>595</v>
      </c>
      <c r="C24" s="1441"/>
      <c r="D24" s="583" t="s">
        <v>701</v>
      </c>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442"/>
    </row>
    <row r="25" spans="1:34" ht="33" customHeight="1">
      <c r="A25" s="246"/>
      <c r="B25" s="1421" t="s">
        <v>596</v>
      </c>
      <c r="C25" s="1421"/>
      <c r="D25" s="583" t="s">
        <v>703</v>
      </c>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1442"/>
    </row>
    <row r="26" spans="1:34" ht="18" customHeight="1">
      <c r="A26" s="246"/>
      <c r="B26" s="1421" t="s">
        <v>597</v>
      </c>
      <c r="C26" s="1421"/>
      <c r="D26" s="583" t="s">
        <v>598</v>
      </c>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1442"/>
    </row>
    <row r="27" spans="1:34" ht="18" customHeight="1">
      <c r="A27" s="246"/>
      <c r="B27" s="1421" t="s">
        <v>599</v>
      </c>
      <c r="C27" s="1421"/>
      <c r="D27" s="583" t="s">
        <v>600</v>
      </c>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1442"/>
    </row>
    <row r="28" spans="1:34" ht="18" customHeight="1">
      <c r="A28" s="246"/>
      <c r="B28" s="1421" t="s">
        <v>601</v>
      </c>
      <c r="C28" s="1421"/>
      <c r="D28" s="1" t="s">
        <v>702</v>
      </c>
      <c r="J28" s="397"/>
      <c r="K28" s="397"/>
      <c r="AG28" s="522"/>
    </row>
    <row r="29" spans="1:34" ht="18" customHeight="1">
      <c r="A29" s="246"/>
      <c r="B29" s="1421" t="s">
        <v>602</v>
      </c>
      <c r="C29" s="1421"/>
      <c r="D29" s="1" t="s">
        <v>603</v>
      </c>
      <c r="J29" s="397"/>
      <c r="K29" s="397"/>
      <c r="AG29" s="522"/>
    </row>
    <row r="30" spans="1:34" ht="18" customHeight="1">
      <c r="A30" s="246"/>
      <c r="B30" s="1421" t="s">
        <v>604</v>
      </c>
      <c r="C30" s="1421"/>
      <c r="D30" s="1" t="s">
        <v>704</v>
      </c>
      <c r="J30" s="397"/>
      <c r="K30" s="397"/>
      <c r="AG30" s="522"/>
    </row>
    <row r="31" spans="1:34" ht="18" customHeight="1">
      <c r="A31" s="246"/>
      <c r="J31" s="397"/>
      <c r="K31" s="397"/>
      <c r="X31" s="1" t="s">
        <v>698</v>
      </c>
      <c r="AG31" s="522"/>
    </row>
    <row r="32" spans="1:34" ht="18" customHeight="1">
      <c r="A32" s="7"/>
      <c r="B32" s="1421" t="s">
        <v>746</v>
      </c>
      <c r="C32" s="1421"/>
      <c r="D32" s="8" t="s">
        <v>747</v>
      </c>
      <c r="E32" s="8"/>
      <c r="F32" s="8"/>
      <c r="G32" s="8"/>
      <c r="H32" s="8"/>
      <c r="I32" s="8"/>
      <c r="J32" s="523"/>
      <c r="K32" s="523"/>
      <c r="L32" s="8"/>
      <c r="M32" s="8"/>
      <c r="N32" s="8"/>
      <c r="O32" s="8"/>
      <c r="P32" s="8"/>
      <c r="Q32" s="8"/>
      <c r="R32" s="8"/>
      <c r="S32" s="8"/>
      <c r="T32" s="8"/>
      <c r="U32" s="8"/>
      <c r="V32" s="8"/>
      <c r="W32" s="8"/>
      <c r="X32" s="8" t="s">
        <v>748</v>
      </c>
      <c r="Y32" s="8"/>
      <c r="Z32" s="8"/>
      <c r="AA32" s="8"/>
      <c r="AB32" s="8"/>
      <c r="AC32" s="8"/>
      <c r="AD32" s="8"/>
      <c r="AE32" s="8"/>
      <c r="AF32" s="8"/>
      <c r="AG32" s="245"/>
    </row>
    <row r="33" spans="1:34" ht="18" customHeight="1">
      <c r="A33" s="525" t="s">
        <v>639</v>
      </c>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207"/>
      <c r="AD33" s="207"/>
      <c r="AE33" s="207"/>
      <c r="AF33" s="207"/>
      <c r="AG33" s="192"/>
    </row>
    <row r="34" spans="1:34" ht="18" customHeight="1">
      <c r="A34" s="529"/>
      <c r="B34" s="11"/>
      <c r="C34" s="11"/>
      <c r="D34" s="11"/>
      <c r="E34" s="11"/>
      <c r="F34" s="11"/>
      <c r="G34" s="11"/>
      <c r="H34" s="11"/>
      <c r="I34" s="11"/>
      <c r="J34" s="11"/>
      <c r="K34" s="1"/>
      <c r="U34" s="11"/>
      <c r="V34" s="11"/>
      <c r="W34" s="11"/>
      <c r="X34" s="11"/>
      <c r="Y34" s="11"/>
      <c r="Z34" s="11"/>
      <c r="AA34" s="11"/>
      <c r="AB34" s="11"/>
      <c r="AG34" s="522"/>
    </row>
    <row r="35" spans="1:34" ht="18" customHeight="1">
      <c r="A35" s="529" t="s">
        <v>640</v>
      </c>
      <c r="B35" s="11"/>
      <c r="C35" s="11"/>
      <c r="D35" s="11"/>
      <c r="E35" s="11"/>
      <c r="F35" s="11"/>
      <c r="G35" s="11"/>
      <c r="H35" s="11"/>
      <c r="J35" s="1"/>
      <c r="K35" s="255" t="s">
        <v>26</v>
      </c>
      <c r="L35" s="255"/>
      <c r="M35" s="1429">
        <f>'6-1事業報告(再ｴﾈ)'!M21</f>
        <v>0</v>
      </c>
      <c r="N35" s="1429"/>
      <c r="O35" s="1429"/>
      <c r="P35" s="1429"/>
      <c r="Q35" s="1429"/>
      <c r="R35" s="1429"/>
      <c r="S35" s="255" t="s">
        <v>2</v>
      </c>
      <c r="T35" s="255"/>
      <c r="U35" s="11"/>
      <c r="V35" s="11"/>
      <c r="W35" s="11"/>
      <c r="X35" s="11"/>
      <c r="Y35" s="11"/>
      <c r="Z35" s="11"/>
      <c r="AA35" s="11"/>
      <c r="AB35" s="11"/>
      <c r="AG35" s="522"/>
    </row>
    <row r="36" spans="1:34" ht="18" customHeight="1">
      <c r="A36" s="53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11"/>
      <c r="AG36" s="522"/>
    </row>
    <row r="37" spans="1:34" ht="18" customHeight="1">
      <c r="A37" s="246"/>
      <c r="C37" s="534"/>
      <c r="D37" s="534"/>
      <c r="E37" s="534"/>
      <c r="F37" s="1432" t="s">
        <v>641</v>
      </c>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534"/>
      <c r="AC37" s="534"/>
      <c r="AD37" s="534"/>
      <c r="AE37" s="534"/>
      <c r="AF37" s="534"/>
      <c r="AG37" s="531"/>
      <c r="AH37"/>
    </row>
    <row r="38" spans="1:34" ht="18" customHeight="1">
      <c r="A38" s="532"/>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8"/>
      <c r="AD38" s="8"/>
      <c r="AE38" s="8"/>
      <c r="AF38" s="8"/>
      <c r="AG38" s="245"/>
    </row>
    <row r="39" spans="1:34" ht="18" customHeight="1">
      <c r="A39" s="206" t="s">
        <v>44</v>
      </c>
      <c r="B39" s="207"/>
      <c r="C39" s="207"/>
      <c r="D39" s="208"/>
      <c r="E39" s="208"/>
      <c r="F39" s="207"/>
      <c r="G39" s="526"/>
      <c r="H39" s="526"/>
      <c r="I39" s="526"/>
      <c r="J39" s="526"/>
      <c r="K39" s="526"/>
      <c r="L39" s="526"/>
      <c r="M39" s="526"/>
      <c r="N39" s="526"/>
      <c r="O39" s="526"/>
      <c r="P39" s="526"/>
      <c r="Q39" s="526"/>
      <c r="R39" s="526"/>
      <c r="S39" s="526"/>
      <c r="T39" s="526"/>
      <c r="U39" s="526"/>
      <c r="V39" s="526"/>
      <c r="W39" s="526"/>
      <c r="X39" s="526"/>
      <c r="Y39" s="526"/>
      <c r="Z39" s="526"/>
      <c r="AA39" s="526"/>
      <c r="AB39" s="526"/>
      <c r="AC39" s="207"/>
      <c r="AD39" s="207"/>
      <c r="AE39" s="207"/>
      <c r="AF39" s="207"/>
      <c r="AG39" s="192"/>
    </row>
    <row r="40" spans="1:34" ht="18" customHeight="1" thickBot="1">
      <c r="A40" s="527"/>
      <c r="B40" s="266"/>
      <c r="C40" s="266"/>
      <c r="D40" s="266"/>
      <c r="E40" s="266"/>
      <c r="F40" s="266"/>
      <c r="G40" s="533"/>
      <c r="H40" s="533"/>
      <c r="I40" s="533"/>
      <c r="J40" s="533"/>
      <c r="K40" s="533"/>
      <c r="L40" s="533"/>
      <c r="M40" s="533"/>
      <c r="N40" s="533"/>
      <c r="O40" s="533"/>
      <c r="P40" s="533"/>
      <c r="Q40" s="533"/>
      <c r="R40" s="533"/>
      <c r="S40" s="533"/>
      <c r="T40" s="533"/>
      <c r="U40" s="533"/>
      <c r="V40" s="533"/>
      <c r="W40" s="533"/>
      <c r="X40" s="533"/>
      <c r="Y40" s="533"/>
      <c r="Z40" s="533"/>
      <c r="AA40" s="533"/>
      <c r="AB40" s="528"/>
      <c r="AC40" s="266"/>
      <c r="AD40" s="266"/>
      <c r="AE40" s="266"/>
      <c r="AF40" s="266"/>
      <c r="AG40" s="309"/>
    </row>
    <row r="41" spans="1:34" ht="18" customHeight="1">
      <c r="A41" s="529"/>
      <c r="B41" s="217"/>
      <c r="C41" s="676" t="s">
        <v>34</v>
      </c>
      <c r="D41" s="676"/>
      <c r="E41" s="676"/>
      <c r="F41" s="676"/>
      <c r="G41" s="676"/>
      <c r="H41" s="676"/>
      <c r="I41" s="261"/>
      <c r="J41" s="1430">
        <f>'1-1事業計画書(共通)'!M29</f>
        <v>0</v>
      </c>
      <c r="K41" s="1431"/>
      <c r="L41" s="1431"/>
      <c r="M41" s="1431"/>
      <c r="N41" s="1431"/>
      <c r="O41" s="1431"/>
      <c r="P41" s="1431"/>
      <c r="Q41" s="1431"/>
      <c r="R41" s="1431"/>
      <c r="S41" s="1427" t="s">
        <v>422</v>
      </c>
      <c r="T41" s="1427"/>
      <c r="U41" s="1427"/>
      <c r="V41" s="1427"/>
      <c r="W41" s="1428"/>
      <c r="X41" s="1428"/>
      <c r="Y41" s="1431">
        <f>'1-1事業計画書(共通)'!AD29</f>
        <v>0</v>
      </c>
      <c r="Z41" s="1431"/>
      <c r="AA41" s="1622"/>
      <c r="AB41" s="444" t="s">
        <v>423</v>
      </c>
      <c r="AG41" s="522"/>
    </row>
    <row r="42" spans="1:34" ht="18" customHeight="1">
      <c r="A42" s="529"/>
      <c r="B42" s="191"/>
      <c r="C42" s="666" t="s">
        <v>35</v>
      </c>
      <c r="D42" s="666"/>
      <c r="E42" s="666"/>
      <c r="F42" s="666"/>
      <c r="G42" s="666"/>
      <c r="H42" s="666"/>
      <c r="I42" s="198"/>
      <c r="J42" s="1422">
        <f>'1-1事業計画書(共通)'!M30</f>
        <v>0</v>
      </c>
      <c r="K42" s="1423"/>
      <c r="L42" s="1423"/>
      <c r="M42" s="1423"/>
      <c r="N42" s="1423"/>
      <c r="O42" s="1423"/>
      <c r="P42" s="1423"/>
      <c r="Q42" s="1423"/>
      <c r="R42" s="1423"/>
      <c r="S42" s="1425" t="s">
        <v>424</v>
      </c>
      <c r="T42" s="1425"/>
      <c r="U42" s="1425"/>
      <c r="V42" s="1425"/>
      <c r="W42" s="1426"/>
      <c r="X42" s="1426"/>
      <c r="Y42" s="1424">
        <f>'1-1事業計画書(共通)'!AD30</f>
        <v>0</v>
      </c>
      <c r="Z42" s="1424"/>
      <c r="AA42" s="1623"/>
      <c r="AB42" s="446" t="s">
        <v>423</v>
      </c>
      <c r="AG42" s="522"/>
    </row>
    <row r="43" spans="1:34" ht="18" customHeight="1">
      <c r="A43" s="529"/>
      <c r="B43" s="191"/>
      <c r="C43" s="666" t="s">
        <v>36</v>
      </c>
      <c r="D43" s="666"/>
      <c r="E43" s="666"/>
      <c r="F43" s="666"/>
      <c r="G43" s="666"/>
      <c r="H43" s="666"/>
      <c r="I43" s="198"/>
      <c r="J43" s="537"/>
      <c r="K43" s="536"/>
      <c r="L43" s="538" t="s">
        <v>99</v>
      </c>
      <c r="M43" s="538"/>
      <c r="N43" s="536"/>
      <c r="O43" s="539" t="s">
        <v>100</v>
      </c>
      <c r="P43" s="539"/>
      <c r="Q43" s="540" t="s">
        <v>64</v>
      </c>
      <c r="R43" s="541"/>
      <c r="S43" s="541"/>
      <c r="T43" s="539"/>
      <c r="U43" s="542"/>
      <c r="V43" s="542"/>
      <c r="W43" s="542"/>
      <c r="X43" s="542"/>
      <c r="Y43" s="543"/>
      <c r="Z43" s="539"/>
      <c r="AA43" s="539"/>
      <c r="AB43" s="544"/>
      <c r="AG43" s="522"/>
    </row>
    <row r="44" spans="1:34" ht="18" customHeight="1">
      <c r="A44" s="529"/>
      <c r="B44" s="191"/>
      <c r="C44" s="666" t="s">
        <v>37</v>
      </c>
      <c r="D44" s="666"/>
      <c r="E44" s="666"/>
      <c r="F44" s="666"/>
      <c r="G44" s="666"/>
      <c r="H44" s="666"/>
      <c r="I44" s="198"/>
      <c r="J44" s="1433">
        <f>'1-1事業計画書(共通)'!M32</f>
        <v>0</v>
      </c>
      <c r="K44" s="1434"/>
      <c r="L44" s="1434"/>
      <c r="M44" s="1434"/>
      <c r="N44" s="1434"/>
      <c r="O44" s="1434"/>
      <c r="P44" s="1434"/>
      <c r="Q44" s="1434"/>
      <c r="R44" s="1434"/>
      <c r="S44" s="1434"/>
      <c r="T44" s="1434"/>
      <c r="U44" s="1434"/>
      <c r="V44" s="1434"/>
      <c r="W44" s="1434"/>
      <c r="X44" s="1434"/>
      <c r="Y44" s="1434"/>
      <c r="Z44" s="1435"/>
      <c r="AA44" s="1435"/>
      <c r="AB44" s="1436"/>
      <c r="AG44" s="522"/>
    </row>
    <row r="45" spans="1:34" ht="18" customHeight="1">
      <c r="A45" s="529"/>
      <c r="B45" s="219"/>
      <c r="C45" s="672" t="s">
        <v>43</v>
      </c>
      <c r="D45" s="672"/>
      <c r="E45" s="672"/>
      <c r="F45" s="672"/>
      <c r="G45" s="672"/>
      <c r="H45" s="672"/>
      <c r="I45" s="263"/>
      <c r="J45" s="1624">
        <f>'1-1事業計画書(共通)'!M33</f>
        <v>0</v>
      </c>
      <c r="K45" s="1625"/>
      <c r="L45" s="1625"/>
      <c r="M45" s="1625"/>
      <c r="N45" s="1625"/>
      <c r="O45" s="1625"/>
      <c r="P45" s="1625"/>
      <c r="Q45" s="1625"/>
      <c r="R45" s="1625"/>
      <c r="S45" s="1625"/>
      <c r="T45" s="1625"/>
      <c r="U45" s="1625"/>
      <c r="V45" s="1625"/>
      <c r="W45" s="1625"/>
      <c r="X45" s="1625"/>
      <c r="Y45" s="1625"/>
      <c r="Z45" s="1626"/>
      <c r="AA45" s="1626"/>
      <c r="AB45" s="1627"/>
      <c r="AG45" s="522"/>
    </row>
    <row r="46" spans="1:34" ht="18" customHeight="1" thickBot="1">
      <c r="A46" s="529"/>
      <c r="B46" s="221"/>
      <c r="C46" s="662" t="s">
        <v>39</v>
      </c>
      <c r="D46" s="662"/>
      <c r="E46" s="662"/>
      <c r="F46" s="662"/>
      <c r="G46" s="662"/>
      <c r="H46" s="662"/>
      <c r="I46" s="264"/>
      <c r="J46" s="1437">
        <f>'1-1事業計画書(共通)'!M34</f>
        <v>0</v>
      </c>
      <c r="K46" s="1438"/>
      <c r="L46" s="1438"/>
      <c r="M46" s="1438"/>
      <c r="N46" s="1438"/>
      <c r="O46" s="1438"/>
      <c r="P46" s="1438"/>
      <c r="Q46" s="1438"/>
      <c r="R46" s="1438"/>
      <c r="S46" s="1438"/>
      <c r="T46" s="1438"/>
      <c r="U46" s="1438"/>
      <c r="V46" s="1438"/>
      <c r="W46" s="1438"/>
      <c r="X46" s="1438"/>
      <c r="Y46" s="1438"/>
      <c r="Z46" s="1439"/>
      <c r="AA46" s="1439"/>
      <c r="AB46" s="1440"/>
      <c r="AG46" s="522"/>
    </row>
    <row r="47" spans="1:34" ht="18" customHeight="1">
      <c r="A47" s="7"/>
      <c r="B47" s="8"/>
      <c r="C47" s="8"/>
      <c r="D47" s="8"/>
      <c r="E47" s="8"/>
      <c r="F47" s="8"/>
      <c r="G47" s="8"/>
      <c r="H47" s="8"/>
      <c r="I47" s="8"/>
      <c r="J47" s="523"/>
      <c r="K47" s="523"/>
      <c r="L47" s="8"/>
      <c r="M47" s="8"/>
      <c r="N47" s="8"/>
      <c r="O47" s="8"/>
      <c r="P47" s="8"/>
      <c r="Q47" s="8"/>
      <c r="R47" s="8"/>
      <c r="S47" s="8"/>
      <c r="T47" s="8"/>
      <c r="U47" s="8"/>
      <c r="V47" s="8"/>
      <c r="W47" s="8"/>
      <c r="X47" s="8"/>
      <c r="Y47" s="8"/>
      <c r="Z47" s="8"/>
      <c r="AA47" s="8"/>
      <c r="AB47" s="8"/>
      <c r="AC47" s="8"/>
      <c r="AD47" s="8"/>
      <c r="AE47" s="8"/>
      <c r="AF47" s="8"/>
      <c r="AG47" s="245"/>
    </row>
  </sheetData>
  <sheetProtection selectLockedCells="1"/>
  <mergeCells count="43">
    <mergeCell ref="B28:C28"/>
    <mergeCell ref="B29:C29"/>
    <mergeCell ref="B30:C30"/>
    <mergeCell ref="B25:C25"/>
    <mergeCell ref="D25:AG25"/>
    <mergeCell ref="B26:C26"/>
    <mergeCell ref="D26:AG26"/>
    <mergeCell ref="B27:C27"/>
    <mergeCell ref="D27:AG27"/>
    <mergeCell ref="A3:AH3"/>
    <mergeCell ref="W5:AH5"/>
    <mergeCell ref="W9:Z9"/>
    <mergeCell ref="V10:AH11"/>
    <mergeCell ref="R22:W22"/>
    <mergeCell ref="T5:V5"/>
    <mergeCell ref="T6:V6"/>
    <mergeCell ref="B24:C24"/>
    <mergeCell ref="D24:AG24"/>
    <mergeCell ref="V12:AH12"/>
    <mergeCell ref="V13:AF13"/>
    <mergeCell ref="V14:AF14"/>
    <mergeCell ref="A16:AH19"/>
    <mergeCell ref="A20:AH20"/>
    <mergeCell ref="B23:C23"/>
    <mergeCell ref="D23:AG23"/>
    <mergeCell ref="C44:H44"/>
    <mergeCell ref="C45:H45"/>
    <mergeCell ref="C46:H46"/>
    <mergeCell ref="J44:AB44"/>
    <mergeCell ref="J45:AB45"/>
    <mergeCell ref="J46:AB46"/>
    <mergeCell ref="B32:C32"/>
    <mergeCell ref="C42:H42"/>
    <mergeCell ref="J42:R42"/>
    <mergeCell ref="C43:H43"/>
    <mergeCell ref="S42:X42"/>
    <mergeCell ref="S41:X41"/>
    <mergeCell ref="M35:R35"/>
    <mergeCell ref="C41:H41"/>
    <mergeCell ref="J41:R41"/>
    <mergeCell ref="F37:AA37"/>
    <mergeCell ref="Y41:AA41"/>
    <mergeCell ref="Y42:AA42"/>
  </mergeCells>
  <phoneticPr fontId="8"/>
  <conditionalFormatting sqref="J41:J42">
    <cfRule type="expression" dxfId="14" priority="2">
      <formula>J41&lt;&gt;#REF!</formula>
    </cfRule>
  </conditionalFormatting>
  <conditionalFormatting sqref="K43 J44:J46">
    <cfRule type="expression" dxfId="13" priority="4">
      <formula>J43&lt;&gt;#REF!</formula>
    </cfRule>
  </conditionalFormatting>
  <conditionalFormatting sqref="M35:R35">
    <cfRule type="expression" dxfId="12" priority="5">
      <formula>M35&lt;&gt;#REF!</formula>
    </cfRule>
  </conditionalFormatting>
  <conditionalFormatting sqref="N43">
    <cfRule type="expression" dxfId="11" priority="3">
      <formula>N43&lt;&gt;#REF!</formula>
    </cfRule>
  </conditionalFormatting>
  <printOptions horizontalCentered="1"/>
  <pageMargins left="0.78740157480314965" right="0.78740157480314965" top="0.59055118110236227" bottom="0.59055118110236227" header="0.39370078740157483" footer="0.39370078740157483"/>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Check Box 1">
              <controlPr defaultSize="0" autoFill="0" autoLine="0" autoPict="0">
                <anchor moveWithCells="1">
                  <from>
                    <xdr:col>10</xdr:col>
                    <xdr:colOff>7620</xdr:colOff>
                    <xdr:row>41</xdr:row>
                    <xdr:rowOff>228600</xdr:rowOff>
                  </from>
                  <to>
                    <xdr:col>11</xdr:col>
                    <xdr:colOff>152400</xdr:colOff>
                    <xdr:row>43</xdr:row>
                    <xdr:rowOff>38100</xdr:rowOff>
                  </to>
                </anchor>
              </controlPr>
            </control>
          </mc:Choice>
        </mc:AlternateContent>
        <mc:AlternateContent xmlns:mc="http://schemas.openxmlformats.org/markup-compatibility/2006">
          <mc:Choice Requires="x14">
            <control shapeId="449538" r:id="rId5" name="Check Box 2">
              <controlPr defaultSize="0" autoFill="0" autoLine="0" autoPict="0">
                <anchor moveWithCells="1">
                  <from>
                    <xdr:col>13</xdr:col>
                    <xdr:colOff>7620</xdr:colOff>
                    <xdr:row>41</xdr:row>
                    <xdr:rowOff>228600</xdr:rowOff>
                  </from>
                  <to>
                    <xdr:col>14</xdr:col>
                    <xdr:colOff>137160</xdr:colOff>
                    <xdr:row>43</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Y55"/>
  <sheetViews>
    <sheetView showZeros="0" view="pageBreakPreview" zoomScaleNormal="100" zoomScaleSheetLayoutView="100" workbookViewId="0"/>
  </sheetViews>
  <sheetFormatPr defaultColWidth="3.125" defaultRowHeight="24.75" customHeight="1"/>
  <cols>
    <col min="1" max="9" width="3.125" style="1" customWidth="1"/>
    <col min="10" max="11" width="3.125" style="423" customWidth="1"/>
    <col min="12" max="39" width="3.125" style="1"/>
    <col min="40" max="40" width="3.125" style="1" customWidth="1"/>
    <col min="41" max="16384" width="3.125" style="1"/>
  </cols>
  <sheetData>
    <row r="1" spans="1:35" ht="25.5" customHeight="1">
      <c r="A1" s="1" t="s">
        <v>382</v>
      </c>
    </row>
    <row r="2" spans="1:35" ht="25.5" customHeight="1">
      <c r="A2" s="607" t="s">
        <v>25</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5" ht="25.5" customHeight="1" thickBot="1">
      <c r="A3" s="1" t="s">
        <v>367</v>
      </c>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189"/>
      <c r="B4" s="751" t="s">
        <v>368</v>
      </c>
      <c r="C4" s="751"/>
      <c r="D4" s="751"/>
      <c r="E4" s="751"/>
      <c r="F4" s="751"/>
      <c r="G4" s="751"/>
      <c r="H4" s="751"/>
      <c r="I4" s="751"/>
      <c r="J4" s="751"/>
      <c r="K4" s="751"/>
      <c r="L4" s="190"/>
      <c r="M4" s="1451"/>
      <c r="N4" s="1452"/>
      <c r="O4" s="1452"/>
      <c r="P4" s="1452"/>
      <c r="Q4" s="1452"/>
      <c r="R4" s="1452"/>
      <c r="S4" s="1452"/>
      <c r="T4" s="1452"/>
      <c r="U4" s="1452"/>
      <c r="V4" s="1452"/>
      <c r="W4" s="1452"/>
      <c r="X4" s="1452"/>
      <c r="Y4" s="1452"/>
      <c r="Z4" s="1452"/>
      <c r="AA4" s="1452"/>
      <c r="AB4" s="1452"/>
      <c r="AC4" s="1452"/>
      <c r="AD4" s="1452"/>
      <c r="AE4" s="1452"/>
      <c r="AF4" s="1452"/>
      <c r="AG4" s="1453"/>
    </row>
    <row r="5" spans="1:35" ht="25.5" customHeight="1">
      <c r="A5" s="191"/>
      <c r="B5" s="862" t="s">
        <v>7</v>
      </c>
      <c r="C5" s="862"/>
      <c r="D5" s="862"/>
      <c r="E5" s="862"/>
      <c r="F5" s="862"/>
      <c r="G5" s="862"/>
      <c r="H5" s="862"/>
      <c r="I5" s="862"/>
      <c r="J5" s="862"/>
      <c r="K5" s="862"/>
      <c r="L5" s="192"/>
      <c r="M5" s="857"/>
      <c r="N5" s="858"/>
      <c r="O5" s="858"/>
      <c r="P5" s="858"/>
      <c r="Q5" s="858"/>
      <c r="R5" s="858"/>
      <c r="S5" s="858"/>
      <c r="T5" s="858"/>
      <c r="U5" s="858"/>
      <c r="V5" s="858"/>
      <c r="W5" s="858"/>
      <c r="X5" s="858"/>
      <c r="Y5" s="858"/>
      <c r="Z5" s="858"/>
      <c r="AA5" s="858"/>
      <c r="AB5" s="858"/>
      <c r="AC5" s="858"/>
      <c r="AD5" s="858"/>
      <c r="AE5" s="858"/>
      <c r="AF5" s="858"/>
      <c r="AG5" s="859"/>
    </row>
    <row r="6" spans="1:35" ht="25.5" customHeight="1">
      <c r="A6" s="191"/>
      <c r="B6" s="862" t="s">
        <v>369</v>
      </c>
      <c r="C6" s="862"/>
      <c r="D6" s="862"/>
      <c r="E6" s="862"/>
      <c r="F6" s="862"/>
      <c r="G6" s="862"/>
      <c r="H6" s="862"/>
      <c r="I6" s="862"/>
      <c r="J6" s="862"/>
      <c r="K6" s="862"/>
      <c r="L6" s="192"/>
      <c r="M6" s="545"/>
      <c r="N6" s="1454" t="s">
        <v>370</v>
      </c>
      <c r="O6" s="1454"/>
      <c r="P6" s="1454"/>
      <c r="Q6" s="1454"/>
      <c r="R6" s="1454"/>
      <c r="S6" s="1454"/>
      <c r="T6" s="1454"/>
      <c r="U6" s="1454"/>
      <c r="V6" s="1454"/>
      <c r="W6" s="1454"/>
      <c r="X6" s="1454"/>
      <c r="Y6" s="1454"/>
      <c r="Z6" s="1454"/>
      <c r="AA6" s="1454"/>
      <c r="AB6" s="1454"/>
      <c r="AC6" s="1454"/>
      <c r="AD6" s="1454"/>
      <c r="AE6" s="1454"/>
      <c r="AF6" s="1454"/>
      <c r="AG6" s="546"/>
      <c r="AI6" s="1" t="s">
        <v>371</v>
      </c>
    </row>
    <row r="7" spans="1:35" ht="25.5" customHeight="1">
      <c r="A7" s="191"/>
      <c r="B7" s="862" t="s">
        <v>381</v>
      </c>
      <c r="C7" s="862"/>
      <c r="D7" s="862"/>
      <c r="E7" s="862"/>
      <c r="F7" s="862"/>
      <c r="G7" s="862"/>
      <c r="H7" s="862"/>
      <c r="I7" s="862"/>
      <c r="J7" s="862"/>
      <c r="K7" s="862"/>
      <c r="L7" s="192"/>
      <c r="M7" s="1461" t="s">
        <v>432</v>
      </c>
      <c r="N7" s="1462"/>
      <c r="O7" s="1462"/>
      <c r="P7" s="1462"/>
      <c r="Q7" s="1462"/>
      <c r="R7" s="1462"/>
      <c r="S7" s="1462"/>
      <c r="T7" s="1462"/>
      <c r="U7" s="1462"/>
      <c r="V7" s="1462"/>
      <c r="W7" s="1462"/>
      <c r="X7" s="1462"/>
      <c r="Y7" s="1462"/>
      <c r="Z7" s="1462"/>
      <c r="AA7" s="1462"/>
      <c r="AB7" s="1462"/>
      <c r="AC7" s="1462"/>
      <c r="AD7" s="1462"/>
      <c r="AE7" s="1462"/>
      <c r="AF7" s="1462"/>
      <c r="AG7" s="1463"/>
    </row>
    <row r="8" spans="1:35" ht="25.5" customHeight="1">
      <c r="A8" s="1628"/>
      <c r="B8" s="1629"/>
      <c r="C8" s="1629"/>
      <c r="D8" s="1629"/>
      <c r="E8" s="1629"/>
      <c r="F8" s="1629"/>
      <c r="G8" s="1629"/>
      <c r="H8" s="1629"/>
      <c r="I8" s="1629"/>
      <c r="J8" s="1629"/>
      <c r="K8" s="1629"/>
      <c r="L8" s="1629"/>
      <c r="M8" s="1629"/>
      <c r="N8" s="1629"/>
      <c r="O8" s="1629"/>
      <c r="P8" s="1629"/>
      <c r="Q8" s="1629"/>
      <c r="R8" s="1629"/>
      <c r="S8" s="1629"/>
      <c r="T8" s="1629"/>
      <c r="U8" s="1629"/>
      <c r="V8" s="1629"/>
      <c r="W8" s="1629"/>
      <c r="X8" s="1629"/>
      <c r="Y8" s="1629"/>
      <c r="Z8" s="1629"/>
      <c r="AA8" s="1629"/>
      <c r="AB8" s="1629"/>
      <c r="AC8" s="1629"/>
      <c r="AD8" s="1629"/>
      <c r="AE8" s="1629"/>
      <c r="AF8" s="1629"/>
      <c r="AG8" s="1630"/>
    </row>
    <row r="9" spans="1:35" ht="25.5" customHeight="1">
      <c r="A9" s="1628"/>
      <c r="B9" s="1629"/>
      <c r="C9" s="1629"/>
      <c r="D9" s="1629"/>
      <c r="E9" s="1629"/>
      <c r="F9" s="1629"/>
      <c r="G9" s="1629"/>
      <c r="H9" s="1629"/>
      <c r="I9" s="1629"/>
      <c r="J9" s="1629"/>
      <c r="K9" s="1629"/>
      <c r="L9" s="1629"/>
      <c r="M9" s="1629"/>
      <c r="N9" s="1629"/>
      <c r="O9" s="1629"/>
      <c r="P9" s="1629"/>
      <c r="Q9" s="1629"/>
      <c r="R9" s="1629"/>
      <c r="S9" s="1629"/>
      <c r="T9" s="1629"/>
      <c r="U9" s="1629"/>
      <c r="V9" s="1629"/>
      <c r="W9" s="1629"/>
      <c r="X9" s="1629"/>
      <c r="Y9" s="1629"/>
      <c r="Z9" s="1629"/>
      <c r="AA9" s="1629"/>
      <c r="AB9" s="1629"/>
      <c r="AC9" s="1629"/>
      <c r="AD9" s="1629"/>
      <c r="AE9" s="1629"/>
      <c r="AF9" s="1629"/>
      <c r="AG9" s="1630"/>
    </row>
    <row r="10" spans="1:35" ht="25.5" customHeight="1">
      <c r="A10" s="1628"/>
      <c r="B10" s="1629"/>
      <c r="C10" s="1629"/>
      <c r="D10" s="1629"/>
      <c r="E10" s="1629"/>
      <c r="F10" s="1629"/>
      <c r="G10" s="1629"/>
      <c r="H10" s="1629"/>
      <c r="I10" s="1629"/>
      <c r="J10" s="1629"/>
      <c r="K10" s="1629"/>
      <c r="L10" s="1629"/>
      <c r="M10" s="1629"/>
      <c r="N10" s="1629"/>
      <c r="O10" s="1629"/>
      <c r="P10" s="1629"/>
      <c r="Q10" s="1629"/>
      <c r="R10" s="1629"/>
      <c r="S10" s="1629"/>
      <c r="T10" s="1629"/>
      <c r="U10" s="1629"/>
      <c r="V10" s="1629"/>
      <c r="W10" s="1629"/>
      <c r="X10" s="1629"/>
      <c r="Y10" s="1629"/>
      <c r="Z10" s="1629"/>
      <c r="AA10" s="1629"/>
      <c r="AB10" s="1629"/>
      <c r="AC10" s="1629"/>
      <c r="AD10" s="1629"/>
      <c r="AE10" s="1629"/>
      <c r="AF10" s="1629"/>
      <c r="AG10" s="1630"/>
    </row>
    <row r="11" spans="1:35" ht="25.5" customHeight="1">
      <c r="A11" s="1628"/>
      <c r="B11" s="1629"/>
      <c r="C11" s="1629"/>
      <c r="D11" s="1629"/>
      <c r="E11" s="1629"/>
      <c r="F11" s="1629"/>
      <c r="G11" s="1629"/>
      <c r="H11" s="1629"/>
      <c r="I11" s="1629"/>
      <c r="J11" s="1629"/>
      <c r="K11" s="1629"/>
      <c r="L11" s="1629"/>
      <c r="M11" s="1629"/>
      <c r="N11" s="1629"/>
      <c r="O11" s="1629"/>
      <c r="P11" s="1629"/>
      <c r="Q11" s="1629"/>
      <c r="R11" s="1629"/>
      <c r="S11" s="1629"/>
      <c r="T11" s="1629"/>
      <c r="U11" s="1629"/>
      <c r="V11" s="1629"/>
      <c r="W11" s="1629"/>
      <c r="X11" s="1629"/>
      <c r="Y11" s="1629"/>
      <c r="Z11" s="1629"/>
      <c r="AA11" s="1629"/>
      <c r="AB11" s="1629"/>
      <c r="AC11" s="1629"/>
      <c r="AD11" s="1629"/>
      <c r="AE11" s="1629"/>
      <c r="AF11" s="1629"/>
      <c r="AG11" s="1630"/>
    </row>
    <row r="12" spans="1:35" ht="25.5" customHeight="1">
      <c r="A12" s="1628"/>
      <c r="B12" s="1629"/>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30"/>
    </row>
    <row r="13" spans="1:35" ht="25.5" customHeight="1">
      <c r="A13" s="1628"/>
      <c r="B13" s="1629"/>
      <c r="C13" s="1629"/>
      <c r="D13" s="1629"/>
      <c r="E13" s="1629"/>
      <c r="F13" s="1629"/>
      <c r="G13" s="1629"/>
      <c r="H13" s="1629"/>
      <c r="I13" s="1629"/>
      <c r="J13" s="1629"/>
      <c r="K13" s="1629"/>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30"/>
    </row>
    <row r="14" spans="1:35" ht="25.5" customHeight="1">
      <c r="A14" s="1628"/>
      <c r="B14" s="1629"/>
      <c r="C14" s="1629"/>
      <c r="D14" s="1629"/>
      <c r="E14" s="1629"/>
      <c r="F14" s="1629"/>
      <c r="G14" s="1629"/>
      <c r="H14" s="1629"/>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30"/>
    </row>
    <row r="15" spans="1:35" ht="25.5" customHeight="1">
      <c r="A15" s="1628"/>
      <c r="B15" s="1629"/>
      <c r="C15" s="1629"/>
      <c r="D15" s="1629"/>
      <c r="E15" s="1629"/>
      <c r="F15" s="1629"/>
      <c r="G15" s="1629"/>
      <c r="H15" s="1629"/>
      <c r="I15" s="1629"/>
      <c r="J15" s="1629"/>
      <c r="K15" s="1629"/>
      <c r="L15" s="1629"/>
      <c r="M15" s="1629"/>
      <c r="N15" s="1629"/>
      <c r="O15" s="1629"/>
      <c r="P15" s="1629"/>
      <c r="Q15" s="1629"/>
      <c r="R15" s="1629"/>
      <c r="S15" s="1629"/>
      <c r="T15" s="1629"/>
      <c r="U15" s="1629"/>
      <c r="V15" s="1629"/>
      <c r="W15" s="1629"/>
      <c r="X15" s="1629"/>
      <c r="Y15" s="1629"/>
      <c r="Z15" s="1629"/>
      <c r="AA15" s="1629"/>
      <c r="AB15" s="1629"/>
      <c r="AC15" s="1629"/>
      <c r="AD15" s="1629"/>
      <c r="AE15" s="1629"/>
      <c r="AF15" s="1629"/>
      <c r="AG15" s="1630"/>
    </row>
    <row r="16" spans="1:35" ht="25.5" customHeight="1">
      <c r="A16" s="1628"/>
      <c r="B16" s="1629"/>
      <c r="C16" s="1629"/>
      <c r="D16" s="1629"/>
      <c r="E16" s="1629"/>
      <c r="F16" s="1629"/>
      <c r="G16" s="1629"/>
      <c r="H16" s="1629"/>
      <c r="I16" s="1629"/>
      <c r="J16" s="1629"/>
      <c r="K16" s="1629"/>
      <c r="L16" s="1629"/>
      <c r="M16" s="1629"/>
      <c r="N16" s="1629"/>
      <c r="O16" s="1629"/>
      <c r="P16" s="1629"/>
      <c r="Q16" s="1629"/>
      <c r="R16" s="1629"/>
      <c r="S16" s="1629"/>
      <c r="T16" s="1629"/>
      <c r="U16" s="1629"/>
      <c r="V16" s="1629"/>
      <c r="W16" s="1629"/>
      <c r="X16" s="1629"/>
      <c r="Y16" s="1629"/>
      <c r="Z16" s="1629"/>
      <c r="AA16" s="1629"/>
      <c r="AB16" s="1629"/>
      <c r="AC16" s="1629"/>
      <c r="AD16" s="1629"/>
      <c r="AE16" s="1629"/>
      <c r="AF16" s="1629"/>
      <c r="AG16" s="1630"/>
    </row>
    <row r="17" spans="1:51" ht="25.5" customHeight="1">
      <c r="A17" s="1628"/>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29"/>
      <c r="Z17" s="1629"/>
      <c r="AA17" s="1629"/>
      <c r="AB17" s="1629"/>
      <c r="AC17" s="1629"/>
      <c r="AD17" s="1629"/>
      <c r="AE17" s="1629"/>
      <c r="AF17" s="1629"/>
      <c r="AG17" s="1630"/>
    </row>
    <row r="18" spans="1:51" ht="25.5" customHeight="1">
      <c r="A18" s="1631"/>
      <c r="B18" s="1632"/>
      <c r="C18" s="1632"/>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3"/>
    </row>
    <row r="19" spans="1:51" ht="25.5" customHeight="1">
      <c r="A19" s="191"/>
      <c r="B19" s="666" t="s">
        <v>269</v>
      </c>
      <c r="C19" s="666"/>
      <c r="D19" s="666"/>
      <c r="E19" s="666"/>
      <c r="F19" s="666"/>
      <c r="G19" s="666"/>
      <c r="H19" s="666"/>
      <c r="I19" s="666"/>
      <c r="J19" s="666"/>
      <c r="K19" s="666"/>
      <c r="L19" s="311"/>
      <c r="M19" s="1455"/>
      <c r="N19" s="1456"/>
      <c r="O19" s="1456"/>
      <c r="P19" s="1456"/>
      <c r="Q19" s="1456"/>
      <c r="R19" s="1456"/>
      <c r="S19" s="1456"/>
      <c r="T19" s="1456"/>
      <c r="U19" s="1456"/>
      <c r="V19" s="1456"/>
      <c r="W19" s="1456"/>
      <c r="X19" s="1457" t="s">
        <v>267</v>
      </c>
      <c r="Y19" s="1457"/>
      <c r="Z19" s="1457"/>
      <c r="AA19" s="1457"/>
      <c r="AB19" s="1457"/>
      <c r="AC19" s="1457"/>
      <c r="AD19" s="1457"/>
      <c r="AE19" s="1457"/>
      <c r="AF19" s="1457"/>
      <c r="AG19" s="198"/>
    </row>
    <row r="20" spans="1:51" ht="25.5" customHeight="1">
      <c r="A20" s="248"/>
      <c r="B20" s="666" t="s">
        <v>268</v>
      </c>
      <c r="C20" s="666"/>
      <c r="D20" s="666"/>
      <c r="E20" s="666"/>
      <c r="F20" s="666"/>
      <c r="G20" s="666"/>
      <c r="H20" s="666"/>
      <c r="I20" s="666"/>
      <c r="J20" s="666"/>
      <c r="K20" s="666"/>
      <c r="L20" s="424"/>
      <c r="M20" s="1455"/>
      <c r="N20" s="1456"/>
      <c r="O20" s="1456"/>
      <c r="P20" s="1456"/>
      <c r="Q20" s="1456"/>
      <c r="R20" s="1456"/>
      <c r="S20" s="1456"/>
      <c r="T20" s="1456"/>
      <c r="U20" s="1456"/>
      <c r="V20" s="1456"/>
      <c r="W20" s="1456"/>
      <c r="X20" s="1457" t="s">
        <v>267</v>
      </c>
      <c r="Y20" s="1457"/>
      <c r="Z20" s="1457"/>
      <c r="AA20" s="1457"/>
      <c r="AB20" s="1457"/>
      <c r="AC20" s="1457"/>
      <c r="AD20" s="1457"/>
      <c r="AE20" s="1457"/>
      <c r="AF20" s="1457"/>
      <c r="AG20" s="302"/>
    </row>
    <row r="21" spans="1:51" ht="25.5" customHeight="1" thickBot="1">
      <c r="A21" s="199"/>
      <c r="B21" s="1073" t="s">
        <v>208</v>
      </c>
      <c r="C21" s="1073"/>
      <c r="D21" s="1073"/>
      <c r="E21" s="1073"/>
      <c r="F21" s="1073"/>
      <c r="G21" s="1073"/>
      <c r="H21" s="1073"/>
      <c r="I21" s="1073"/>
      <c r="J21" s="1073"/>
      <c r="K21" s="1073"/>
      <c r="L21" s="425"/>
      <c r="M21" s="1458"/>
      <c r="N21" s="1459"/>
      <c r="O21" s="1459"/>
      <c r="P21" s="1459"/>
      <c r="Q21" s="1459"/>
      <c r="R21" s="1459"/>
      <c r="S21" s="1459"/>
      <c r="T21" s="1459"/>
      <c r="U21" s="1459"/>
      <c r="V21" s="1459"/>
      <c r="W21" s="1459"/>
      <c r="X21" s="1460" t="s">
        <v>267</v>
      </c>
      <c r="Y21" s="1460"/>
      <c r="Z21" s="1460"/>
      <c r="AA21" s="1460"/>
      <c r="AB21" s="1460"/>
      <c r="AC21" s="1460"/>
      <c r="AD21" s="1460"/>
      <c r="AE21" s="1460"/>
      <c r="AF21" s="1460"/>
      <c r="AG21" s="426"/>
    </row>
    <row r="22" spans="1:51" ht="25.5" customHeight="1">
      <c r="A22" s="1494" t="s">
        <v>201</v>
      </c>
      <c r="B22" s="1495"/>
      <c r="C22" s="1495"/>
      <c r="D22" s="1495"/>
      <c r="E22" s="1495"/>
      <c r="F22" s="1496"/>
      <c r="G22" s="1500" t="s">
        <v>61</v>
      </c>
      <c r="H22" s="1501"/>
      <c r="I22" s="1501"/>
      <c r="J22" s="1501"/>
      <c r="K22" s="1501"/>
      <c r="L22" s="1502"/>
      <c r="M22" s="1503"/>
      <c r="N22" s="1504"/>
      <c r="O22" s="1504"/>
      <c r="P22" s="1504"/>
      <c r="Q22" s="1504"/>
      <c r="R22" s="1504"/>
      <c r="S22" s="1504"/>
      <c r="T22" s="1504"/>
      <c r="U22" s="1504"/>
      <c r="V22" s="1504"/>
      <c r="W22" s="1504"/>
      <c r="X22" s="1504"/>
      <c r="Y22" s="1504"/>
      <c r="Z22" s="1504"/>
      <c r="AA22" s="1504"/>
      <c r="AB22" s="1504"/>
      <c r="AC22" s="1504"/>
      <c r="AD22" s="1504"/>
      <c r="AE22" s="1504"/>
      <c r="AF22" s="1504"/>
      <c r="AG22" s="1505"/>
    </row>
    <row r="23" spans="1:51" ht="25.5" customHeight="1">
      <c r="A23" s="1497"/>
      <c r="B23" s="1498"/>
      <c r="C23" s="1498"/>
      <c r="D23" s="1498"/>
      <c r="E23" s="1498"/>
      <c r="F23" s="1499"/>
      <c r="G23" s="1506" t="s">
        <v>19</v>
      </c>
      <c r="H23" s="1507"/>
      <c r="I23" s="1507"/>
      <c r="J23" s="1507"/>
      <c r="K23" s="1507"/>
      <c r="L23" s="1508"/>
      <c r="M23" s="961"/>
      <c r="N23" s="962"/>
      <c r="O23" s="962"/>
      <c r="P23" s="962"/>
      <c r="Q23" s="962"/>
      <c r="R23" s="962"/>
      <c r="S23" s="962"/>
      <c r="T23" s="962"/>
      <c r="U23" s="962"/>
      <c r="V23" s="962"/>
      <c r="W23" s="962"/>
      <c r="X23" s="962"/>
      <c r="Y23" s="962"/>
      <c r="Z23" s="962"/>
      <c r="AA23" s="962"/>
      <c r="AB23" s="962"/>
      <c r="AC23" s="962"/>
      <c r="AD23" s="962"/>
      <c r="AE23" s="962"/>
      <c r="AF23" s="962"/>
      <c r="AG23" s="963"/>
    </row>
    <row r="24" spans="1:51" ht="25.5" customHeight="1">
      <c r="A24" s="1482" t="s">
        <v>105</v>
      </c>
      <c r="B24" s="1483"/>
      <c r="C24" s="1483"/>
      <c r="D24" s="1483"/>
      <c r="E24" s="1483"/>
      <c r="F24" s="1484"/>
      <c r="G24" s="1488" t="s">
        <v>61</v>
      </c>
      <c r="H24" s="1489"/>
      <c r="I24" s="1489"/>
      <c r="J24" s="1489"/>
      <c r="K24" s="1489"/>
      <c r="L24" s="1490"/>
      <c r="M24" s="596"/>
      <c r="N24" s="597"/>
      <c r="O24" s="597"/>
      <c r="P24" s="597"/>
      <c r="Q24" s="597"/>
      <c r="R24" s="597"/>
      <c r="S24" s="597"/>
      <c r="T24" s="597"/>
      <c r="U24" s="597"/>
      <c r="V24" s="597"/>
      <c r="W24" s="597"/>
      <c r="X24" s="597"/>
      <c r="Y24" s="597"/>
      <c r="Z24" s="597"/>
      <c r="AA24" s="597"/>
      <c r="AB24" s="597"/>
      <c r="AC24" s="597"/>
      <c r="AD24" s="597"/>
      <c r="AE24" s="597"/>
      <c r="AF24" s="597"/>
      <c r="AG24" s="598"/>
      <c r="AI24" s="27" t="s">
        <v>579</v>
      </c>
    </row>
    <row r="25" spans="1:51" ht="33" customHeight="1" thickBot="1">
      <c r="A25" s="1485"/>
      <c r="B25" s="1486"/>
      <c r="C25" s="1486"/>
      <c r="D25" s="1486"/>
      <c r="E25" s="1486"/>
      <c r="F25" s="1487"/>
      <c r="G25" s="1491" t="s">
        <v>19</v>
      </c>
      <c r="H25" s="1492"/>
      <c r="I25" s="1492"/>
      <c r="J25" s="1492"/>
      <c r="K25" s="1492"/>
      <c r="L25" s="1493"/>
      <c r="M25" s="691"/>
      <c r="N25" s="692"/>
      <c r="O25" s="692"/>
      <c r="P25" s="692"/>
      <c r="Q25" s="692"/>
      <c r="R25" s="692"/>
      <c r="S25" s="692"/>
      <c r="T25" s="692"/>
      <c r="U25" s="692"/>
      <c r="V25" s="692"/>
      <c r="W25" s="692"/>
      <c r="X25" s="692"/>
      <c r="Y25" s="692"/>
      <c r="Z25" s="692"/>
      <c r="AA25" s="692"/>
      <c r="AB25" s="692"/>
      <c r="AC25" s="692"/>
      <c r="AD25" s="692"/>
      <c r="AE25" s="692"/>
      <c r="AF25" s="692"/>
      <c r="AG25" s="693"/>
    </row>
    <row r="26" spans="1:51" ht="25.5" customHeight="1">
      <c r="A26" s="1" t="s">
        <v>372</v>
      </c>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51" ht="25.5" customHeight="1" thickBot="1">
      <c r="A27" s="1" t="s">
        <v>373</v>
      </c>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20" t="s">
        <v>12</v>
      </c>
    </row>
    <row r="28" spans="1:51" ht="25.5" customHeight="1">
      <c r="A28" s="189"/>
      <c r="B28" s="651" t="s">
        <v>374</v>
      </c>
      <c r="C28" s="651"/>
      <c r="D28" s="651"/>
      <c r="E28" s="651"/>
      <c r="F28" s="651"/>
      <c r="G28" s="651"/>
      <c r="H28" s="651"/>
      <c r="I28" s="190"/>
      <c r="J28" s="877" t="s">
        <v>580</v>
      </c>
      <c r="K28" s="631"/>
      <c r="L28" s="631"/>
      <c r="M28" s="631"/>
      <c r="N28" s="631"/>
      <c r="O28" s="631"/>
      <c r="P28" s="631"/>
      <c r="Q28" s="631"/>
      <c r="R28" s="632"/>
      <c r="S28" s="877" t="s">
        <v>375</v>
      </c>
      <c r="T28" s="631"/>
      <c r="U28" s="631"/>
      <c r="V28" s="631"/>
      <c r="W28" s="631"/>
      <c r="X28" s="631"/>
      <c r="Y28" s="631"/>
      <c r="Z28" s="631"/>
      <c r="AA28" s="631"/>
      <c r="AB28" s="631"/>
      <c r="AC28" s="631"/>
      <c r="AD28" s="631"/>
      <c r="AE28" s="631"/>
      <c r="AF28" s="631"/>
      <c r="AG28" s="710"/>
    </row>
    <row r="29" spans="1:51" ht="25.5" customHeight="1">
      <c r="A29" s="191"/>
      <c r="B29" s="686" t="s">
        <v>15</v>
      </c>
      <c r="C29" s="686"/>
      <c r="D29" s="686"/>
      <c r="E29" s="686"/>
      <c r="F29" s="686"/>
      <c r="G29" s="686"/>
      <c r="H29" s="686"/>
      <c r="I29" s="192"/>
      <c r="J29" s="1464">
        <v>0</v>
      </c>
      <c r="K29" s="1465"/>
      <c r="L29" s="1465"/>
      <c r="M29" s="1465"/>
      <c r="N29" s="1465"/>
      <c r="O29" s="1465"/>
      <c r="P29" s="1465"/>
      <c r="Q29" s="1465"/>
      <c r="R29" s="1466"/>
      <c r="S29" s="1467"/>
      <c r="T29" s="912"/>
      <c r="U29" s="912"/>
      <c r="V29" s="912"/>
      <c r="W29" s="912"/>
      <c r="X29" s="912"/>
      <c r="Y29" s="912"/>
      <c r="Z29" s="912"/>
      <c r="AA29" s="912"/>
      <c r="AB29" s="912"/>
      <c r="AC29" s="912"/>
      <c r="AD29" s="912"/>
      <c r="AE29" s="912"/>
      <c r="AF29" s="912"/>
      <c r="AG29" s="1015"/>
      <c r="AI29" s="925" t="s">
        <v>583</v>
      </c>
      <c r="AJ29" s="925"/>
      <c r="AK29" s="925"/>
      <c r="AL29" s="925"/>
      <c r="AM29" s="925"/>
      <c r="AN29" s="925"/>
      <c r="AO29" s="925"/>
      <c r="AP29" s="925"/>
      <c r="AQ29" s="925"/>
      <c r="AR29" s="925"/>
      <c r="AS29" s="925"/>
      <c r="AT29" s="925"/>
      <c r="AU29" s="925"/>
      <c r="AV29" s="925"/>
      <c r="AW29" s="925"/>
      <c r="AX29" s="925"/>
      <c r="AY29" s="925"/>
    </row>
    <row r="30" spans="1:51" ht="25.5" customHeight="1">
      <c r="A30" s="191"/>
      <c r="B30" s="686" t="s">
        <v>23</v>
      </c>
      <c r="C30" s="686"/>
      <c r="D30" s="686"/>
      <c r="E30" s="686"/>
      <c r="F30" s="686"/>
      <c r="G30" s="686"/>
      <c r="H30" s="686"/>
      <c r="I30" s="192"/>
      <c r="J30" s="1464" t="s">
        <v>451</v>
      </c>
      <c r="K30" s="1465"/>
      <c r="L30" s="1465"/>
      <c r="M30" s="1465"/>
      <c r="N30" s="1465"/>
      <c r="O30" s="1465"/>
      <c r="P30" s="1465"/>
      <c r="Q30" s="1465"/>
      <c r="R30" s="1466"/>
      <c r="S30" s="1467"/>
      <c r="T30" s="912"/>
      <c r="U30" s="912"/>
      <c r="V30" s="912"/>
      <c r="W30" s="912"/>
      <c r="X30" s="912"/>
      <c r="Y30" s="912"/>
      <c r="Z30" s="912"/>
      <c r="AA30" s="912"/>
      <c r="AB30" s="912"/>
      <c r="AC30" s="912"/>
      <c r="AD30" s="912"/>
      <c r="AE30" s="912"/>
      <c r="AF30" s="912"/>
      <c r="AG30" s="1015"/>
      <c r="AI30" s="925"/>
      <c r="AJ30" s="925"/>
      <c r="AK30" s="925"/>
      <c r="AL30" s="925"/>
      <c r="AM30" s="925"/>
      <c r="AN30" s="925"/>
      <c r="AO30" s="925"/>
      <c r="AP30" s="925"/>
      <c r="AQ30" s="925"/>
      <c r="AR30" s="925"/>
      <c r="AS30" s="925"/>
      <c r="AT30" s="925"/>
      <c r="AU30" s="925"/>
      <c r="AV30" s="925"/>
      <c r="AW30" s="925"/>
      <c r="AX30" s="925"/>
      <c r="AY30" s="925"/>
    </row>
    <row r="31" spans="1:51" ht="25.5" customHeight="1">
      <c r="A31" s="191"/>
      <c r="B31" s="686" t="s">
        <v>377</v>
      </c>
      <c r="C31" s="686"/>
      <c r="D31" s="686"/>
      <c r="E31" s="686"/>
      <c r="F31" s="686"/>
      <c r="G31" s="686"/>
      <c r="H31" s="686"/>
      <c r="I31" s="192"/>
      <c r="J31" s="1472">
        <f>M21</f>
        <v>0</v>
      </c>
      <c r="K31" s="1473"/>
      <c r="L31" s="1473"/>
      <c r="M31" s="1473"/>
      <c r="N31" s="1473"/>
      <c r="O31" s="1473"/>
      <c r="P31" s="1473"/>
      <c r="Q31" s="1473"/>
      <c r="R31" s="1474"/>
      <c r="S31" s="1467"/>
      <c r="T31" s="912"/>
      <c r="U31" s="912"/>
      <c r="V31" s="912"/>
      <c r="W31" s="912"/>
      <c r="X31" s="912"/>
      <c r="Y31" s="912"/>
      <c r="Z31" s="912"/>
      <c r="AA31" s="912"/>
      <c r="AB31" s="912"/>
      <c r="AC31" s="912"/>
      <c r="AD31" s="912"/>
      <c r="AE31" s="912"/>
      <c r="AF31" s="912"/>
      <c r="AG31" s="1015"/>
      <c r="AI31" s="639" t="s">
        <v>378</v>
      </c>
      <c r="AJ31" s="639"/>
      <c r="AK31" s="639"/>
      <c r="AL31" s="639"/>
      <c r="AM31" s="639"/>
      <c r="AN31" s="639"/>
      <c r="AO31" s="639"/>
      <c r="AP31" s="639"/>
      <c r="AQ31" s="639"/>
      <c r="AR31" s="639"/>
      <c r="AS31" s="639"/>
      <c r="AT31" s="639"/>
      <c r="AU31" s="639"/>
      <c r="AV31" s="639"/>
      <c r="AW31" s="639"/>
    </row>
    <row r="32" spans="1:51" ht="25.5" customHeight="1">
      <c r="A32" s="191"/>
      <c r="B32" s="686" t="s">
        <v>376</v>
      </c>
      <c r="C32" s="686"/>
      <c r="D32" s="686"/>
      <c r="E32" s="686"/>
      <c r="F32" s="686"/>
      <c r="G32" s="686"/>
      <c r="H32" s="686"/>
      <c r="I32" s="192"/>
      <c r="J32" s="1464">
        <f>M14</f>
        <v>0</v>
      </c>
      <c r="K32" s="1465"/>
      <c r="L32" s="1465"/>
      <c r="M32" s="1465"/>
      <c r="N32" s="1465"/>
      <c r="O32" s="1465"/>
      <c r="P32" s="1465"/>
      <c r="Q32" s="1465"/>
      <c r="R32" s="1466"/>
      <c r="S32" s="1467"/>
      <c r="T32" s="912"/>
      <c r="U32" s="912"/>
      <c r="V32" s="912"/>
      <c r="W32" s="912"/>
      <c r="X32" s="912"/>
      <c r="Y32" s="912"/>
      <c r="Z32" s="912"/>
      <c r="AA32" s="912"/>
      <c r="AB32" s="912"/>
      <c r="AC32" s="912"/>
      <c r="AD32" s="912"/>
      <c r="AE32" s="912"/>
      <c r="AF32" s="912"/>
      <c r="AG32" s="1015"/>
    </row>
    <row r="33" spans="1:49" ht="25.5" customHeight="1" thickBot="1">
      <c r="A33" s="718" t="s">
        <v>16</v>
      </c>
      <c r="B33" s="719"/>
      <c r="C33" s="719"/>
      <c r="D33" s="719"/>
      <c r="E33" s="719"/>
      <c r="F33" s="719"/>
      <c r="G33" s="719"/>
      <c r="H33" s="719"/>
      <c r="I33" s="720"/>
      <c r="J33" s="1468">
        <f>SUM(J29:R32)</f>
        <v>0</v>
      </c>
      <c r="K33" s="1469"/>
      <c r="L33" s="1469"/>
      <c r="M33" s="1469"/>
      <c r="N33" s="1469"/>
      <c r="O33" s="1469"/>
      <c r="P33" s="1469"/>
      <c r="Q33" s="1469"/>
      <c r="R33" s="1470"/>
      <c r="S33" s="1471"/>
      <c r="T33" s="849"/>
      <c r="U33" s="849"/>
      <c r="V33" s="849"/>
      <c r="W33" s="849"/>
      <c r="X33" s="849"/>
      <c r="Y33" s="849"/>
      <c r="Z33" s="849"/>
      <c r="AA33" s="849"/>
      <c r="AB33" s="849"/>
      <c r="AC33" s="849"/>
      <c r="AD33" s="849"/>
      <c r="AE33" s="849"/>
      <c r="AF33" s="849"/>
      <c r="AG33" s="915"/>
      <c r="AI33" s="639" t="s">
        <v>379</v>
      </c>
      <c r="AJ33" s="639"/>
      <c r="AK33" s="639"/>
      <c r="AL33" s="639"/>
      <c r="AM33" s="639"/>
      <c r="AN33" s="639" t="s">
        <v>291</v>
      </c>
      <c r="AO33" s="639"/>
      <c r="AP33" s="639"/>
      <c r="AQ33" s="639"/>
      <c r="AR33" s="639"/>
      <c r="AS33" s="639"/>
      <c r="AT33" s="639"/>
      <c r="AU33" s="639"/>
      <c r="AV33" s="639"/>
      <c r="AW33" s="639"/>
    </row>
    <row r="34" spans="1:49" ht="25.5" customHeight="1">
      <c r="J34" s="1"/>
      <c r="K34" s="1"/>
    </row>
    <row r="35" spans="1:49" ht="25.5" customHeight="1" thickBot="1">
      <c r="A35" s="1" t="s">
        <v>380</v>
      </c>
      <c r="J35" s="1"/>
      <c r="K35" s="1"/>
      <c r="AG35" s="20" t="s">
        <v>12</v>
      </c>
    </row>
    <row r="36" spans="1:49" s="27" customFormat="1" ht="38.4" customHeight="1">
      <c r="A36" s="711" t="s">
        <v>13</v>
      </c>
      <c r="B36" s="712"/>
      <c r="C36" s="712"/>
      <c r="D36" s="712"/>
      <c r="E36" s="712"/>
      <c r="F36" s="712" t="s">
        <v>52</v>
      </c>
      <c r="G36" s="712"/>
      <c r="H36" s="712"/>
      <c r="I36" s="712"/>
      <c r="J36" s="712"/>
      <c r="K36" s="951" t="s">
        <v>612</v>
      </c>
      <c r="L36" s="712"/>
      <c r="M36" s="712"/>
      <c r="N36" s="712"/>
      <c r="O36" s="712"/>
      <c r="P36" s="712"/>
      <c r="Q36" s="712"/>
      <c r="R36" s="951" t="s">
        <v>618</v>
      </c>
      <c r="S36" s="712"/>
      <c r="T36" s="712"/>
      <c r="U36" s="712"/>
      <c r="V36" s="712"/>
      <c r="W36" s="712"/>
      <c r="X36" s="712"/>
      <c r="Y36" s="712" t="s">
        <v>33</v>
      </c>
      <c r="Z36" s="712"/>
      <c r="AA36" s="712"/>
      <c r="AB36" s="712"/>
      <c r="AC36" s="712"/>
      <c r="AD36" s="712"/>
      <c r="AE36" s="712"/>
      <c r="AF36" s="712"/>
      <c r="AG36" s="878"/>
    </row>
    <row r="37" spans="1:49" s="27" customFormat="1" ht="19.5" customHeight="1">
      <c r="A37" s="1475"/>
      <c r="B37" s="875"/>
      <c r="C37" s="875"/>
      <c r="D37" s="875"/>
      <c r="E37" s="875"/>
      <c r="F37" s="875"/>
      <c r="G37" s="875"/>
      <c r="H37" s="875"/>
      <c r="I37" s="875"/>
      <c r="J37" s="875"/>
      <c r="K37" s="1476"/>
      <c r="L37" s="1476"/>
      <c r="M37" s="1476"/>
      <c r="N37" s="1476"/>
      <c r="O37" s="1476"/>
      <c r="P37" s="1476"/>
      <c r="Q37" s="1476"/>
      <c r="R37" s="1476"/>
      <c r="S37" s="1476"/>
      <c r="T37" s="1476"/>
      <c r="U37" s="1476"/>
      <c r="V37" s="1476"/>
      <c r="W37" s="1476"/>
      <c r="X37" s="1476"/>
      <c r="Y37" s="875"/>
      <c r="Z37" s="875"/>
      <c r="AA37" s="875"/>
      <c r="AB37" s="875"/>
      <c r="AC37" s="875"/>
      <c r="AD37" s="875"/>
      <c r="AE37" s="875"/>
      <c r="AF37" s="875"/>
      <c r="AG37" s="954"/>
    </row>
    <row r="38" spans="1:49" s="27" customFormat="1" ht="19.5" customHeight="1">
      <c r="A38" s="1475"/>
      <c r="B38" s="875"/>
      <c r="C38" s="875"/>
      <c r="D38" s="875"/>
      <c r="E38" s="875"/>
      <c r="F38" s="875"/>
      <c r="G38" s="875"/>
      <c r="H38" s="875"/>
      <c r="I38" s="875"/>
      <c r="J38" s="875"/>
      <c r="K38" s="1476"/>
      <c r="L38" s="1476"/>
      <c r="M38" s="1476"/>
      <c r="N38" s="1476"/>
      <c r="O38" s="1476"/>
      <c r="P38" s="1476"/>
      <c r="Q38" s="1476"/>
      <c r="R38" s="1476"/>
      <c r="S38" s="1476"/>
      <c r="T38" s="1476"/>
      <c r="U38" s="1476"/>
      <c r="V38" s="1476"/>
      <c r="W38" s="1476"/>
      <c r="X38" s="1476"/>
      <c r="Y38" s="875"/>
      <c r="Z38" s="875"/>
      <c r="AA38" s="875"/>
      <c r="AB38" s="875"/>
      <c r="AC38" s="875"/>
      <c r="AD38" s="875"/>
      <c r="AE38" s="875"/>
      <c r="AF38" s="875"/>
      <c r="AG38" s="954"/>
    </row>
    <row r="39" spans="1:49" s="27" customFormat="1" ht="19.5" customHeight="1">
      <c r="A39" s="1475"/>
      <c r="B39" s="875"/>
      <c r="C39" s="875"/>
      <c r="D39" s="875"/>
      <c r="E39" s="875"/>
      <c r="F39" s="875"/>
      <c r="G39" s="875"/>
      <c r="H39" s="875"/>
      <c r="I39" s="875"/>
      <c r="J39" s="875"/>
      <c r="K39" s="1476"/>
      <c r="L39" s="1476"/>
      <c r="M39" s="1476"/>
      <c r="N39" s="1476"/>
      <c r="O39" s="1476"/>
      <c r="P39" s="1476"/>
      <c r="Q39" s="1476"/>
      <c r="R39" s="1476"/>
      <c r="S39" s="1476"/>
      <c r="T39" s="1476"/>
      <c r="U39" s="1476"/>
      <c r="V39" s="1476"/>
      <c r="W39" s="1476"/>
      <c r="X39" s="1476"/>
      <c r="Y39" s="875"/>
      <c r="Z39" s="875"/>
      <c r="AA39" s="875"/>
      <c r="AB39" s="875"/>
      <c r="AC39" s="875"/>
      <c r="AD39" s="875"/>
      <c r="AE39" s="875"/>
      <c r="AF39" s="875"/>
      <c r="AG39" s="954"/>
    </row>
    <row r="40" spans="1:49" s="27" customFormat="1" ht="19.5" customHeight="1">
      <c r="A40" s="1475"/>
      <c r="B40" s="875"/>
      <c r="C40" s="875"/>
      <c r="D40" s="875"/>
      <c r="E40" s="875"/>
      <c r="F40" s="875"/>
      <c r="G40" s="875"/>
      <c r="H40" s="875"/>
      <c r="I40" s="875"/>
      <c r="J40" s="875"/>
      <c r="K40" s="1476"/>
      <c r="L40" s="1476"/>
      <c r="M40" s="1476"/>
      <c r="N40" s="1476"/>
      <c r="O40" s="1476"/>
      <c r="P40" s="1476"/>
      <c r="Q40" s="1476"/>
      <c r="R40" s="1476"/>
      <c r="S40" s="1476"/>
      <c r="T40" s="1476"/>
      <c r="U40" s="1476"/>
      <c r="V40" s="1476"/>
      <c r="W40" s="1476"/>
      <c r="X40" s="1476"/>
      <c r="Y40" s="875"/>
      <c r="Z40" s="875"/>
      <c r="AA40" s="875"/>
      <c r="AB40" s="875"/>
      <c r="AC40" s="875"/>
      <c r="AD40" s="875"/>
      <c r="AE40" s="875"/>
      <c r="AF40" s="875"/>
      <c r="AG40" s="954"/>
    </row>
    <row r="41" spans="1:49" s="27" customFormat="1" ht="19.5" customHeight="1">
      <c r="A41" s="1475"/>
      <c r="B41" s="875"/>
      <c r="C41" s="875"/>
      <c r="D41" s="875"/>
      <c r="E41" s="875"/>
      <c r="F41" s="875"/>
      <c r="G41" s="875"/>
      <c r="H41" s="875"/>
      <c r="I41" s="875"/>
      <c r="J41" s="875"/>
      <c r="K41" s="1476"/>
      <c r="L41" s="1476"/>
      <c r="M41" s="1476"/>
      <c r="N41" s="1476"/>
      <c r="O41" s="1476"/>
      <c r="P41" s="1476"/>
      <c r="Q41" s="1476"/>
      <c r="R41" s="1476"/>
      <c r="S41" s="1476"/>
      <c r="T41" s="1476"/>
      <c r="U41" s="1476"/>
      <c r="V41" s="1476"/>
      <c r="W41" s="1476"/>
      <c r="X41" s="1476"/>
      <c r="Y41" s="875"/>
      <c r="Z41" s="875"/>
      <c r="AA41" s="875"/>
      <c r="AB41" s="875"/>
      <c r="AC41" s="875"/>
      <c r="AD41" s="875"/>
      <c r="AE41" s="875"/>
      <c r="AF41" s="875"/>
      <c r="AG41" s="954"/>
    </row>
    <row r="42" spans="1:49" s="27" customFormat="1" ht="19.5" customHeight="1">
      <c r="A42" s="1475"/>
      <c r="B42" s="875"/>
      <c r="C42" s="875"/>
      <c r="D42" s="875"/>
      <c r="E42" s="875"/>
      <c r="F42" s="875"/>
      <c r="G42" s="875"/>
      <c r="H42" s="875"/>
      <c r="I42" s="875"/>
      <c r="J42" s="875"/>
      <c r="K42" s="1476"/>
      <c r="L42" s="1476"/>
      <c r="M42" s="1476"/>
      <c r="N42" s="1476"/>
      <c r="O42" s="1476"/>
      <c r="P42" s="1476"/>
      <c r="Q42" s="1476"/>
      <c r="R42" s="1476"/>
      <c r="S42" s="1476"/>
      <c r="T42" s="1476"/>
      <c r="U42" s="1476"/>
      <c r="V42" s="1476"/>
      <c r="W42" s="1476"/>
      <c r="X42" s="1476"/>
      <c r="Y42" s="875"/>
      <c r="Z42" s="875"/>
      <c r="AA42" s="875"/>
      <c r="AB42" s="875"/>
      <c r="AC42" s="875"/>
      <c r="AD42" s="875"/>
      <c r="AE42" s="875"/>
      <c r="AF42" s="875"/>
      <c r="AG42" s="954"/>
    </row>
    <row r="43" spans="1:49" s="27" customFormat="1" ht="19.5" customHeight="1">
      <c r="A43" s="1475"/>
      <c r="B43" s="875"/>
      <c r="C43" s="875"/>
      <c r="D43" s="875"/>
      <c r="E43" s="875"/>
      <c r="F43" s="875"/>
      <c r="G43" s="875"/>
      <c r="H43" s="875"/>
      <c r="I43" s="875"/>
      <c r="J43" s="875"/>
      <c r="K43" s="1476"/>
      <c r="L43" s="1476"/>
      <c r="M43" s="1476"/>
      <c r="N43" s="1476"/>
      <c r="O43" s="1476"/>
      <c r="P43" s="1476"/>
      <c r="Q43" s="1476"/>
      <c r="R43" s="1476"/>
      <c r="S43" s="1476"/>
      <c r="T43" s="1476"/>
      <c r="U43" s="1476"/>
      <c r="V43" s="1476"/>
      <c r="W43" s="1476"/>
      <c r="X43" s="1476"/>
      <c r="Y43" s="875"/>
      <c r="Z43" s="875"/>
      <c r="AA43" s="875"/>
      <c r="AB43" s="875"/>
      <c r="AC43" s="875"/>
      <c r="AD43" s="875"/>
      <c r="AE43" s="875"/>
      <c r="AF43" s="875"/>
      <c r="AG43" s="954"/>
    </row>
    <row r="44" spans="1:49" s="27" customFormat="1" ht="19.5" customHeight="1">
      <c r="A44" s="1475"/>
      <c r="B44" s="875"/>
      <c r="C44" s="875"/>
      <c r="D44" s="875"/>
      <c r="E44" s="875"/>
      <c r="F44" s="875"/>
      <c r="G44" s="875"/>
      <c r="H44" s="875"/>
      <c r="I44" s="875"/>
      <c r="J44" s="875"/>
      <c r="K44" s="1476"/>
      <c r="L44" s="1476"/>
      <c r="M44" s="1476"/>
      <c r="N44" s="1476"/>
      <c r="O44" s="1476"/>
      <c r="P44" s="1476"/>
      <c r="Q44" s="1476"/>
      <c r="R44" s="1476"/>
      <c r="S44" s="1476"/>
      <c r="T44" s="1476"/>
      <c r="U44" s="1476"/>
      <c r="V44" s="1476"/>
      <c r="W44" s="1476"/>
      <c r="X44" s="1476"/>
      <c r="Y44" s="875"/>
      <c r="Z44" s="875"/>
      <c r="AA44" s="875"/>
      <c r="AB44" s="875"/>
      <c r="AC44" s="875"/>
      <c r="AD44" s="875"/>
      <c r="AE44" s="875"/>
      <c r="AF44" s="875"/>
      <c r="AG44" s="954"/>
    </row>
    <row r="45" spans="1:49" s="27" customFormat="1" ht="19.5" customHeight="1">
      <c r="A45" s="1475"/>
      <c r="B45" s="875"/>
      <c r="C45" s="875"/>
      <c r="D45" s="875"/>
      <c r="E45" s="875"/>
      <c r="F45" s="875"/>
      <c r="G45" s="875"/>
      <c r="H45" s="875"/>
      <c r="I45" s="875"/>
      <c r="J45" s="875"/>
      <c r="K45" s="1476"/>
      <c r="L45" s="1476"/>
      <c r="M45" s="1476"/>
      <c r="N45" s="1476"/>
      <c r="O45" s="1476"/>
      <c r="P45" s="1476"/>
      <c r="Q45" s="1476"/>
      <c r="R45" s="1476"/>
      <c r="S45" s="1476"/>
      <c r="T45" s="1476"/>
      <c r="U45" s="1476"/>
      <c r="V45" s="1476"/>
      <c r="W45" s="1476"/>
      <c r="X45" s="1476"/>
      <c r="Y45" s="875"/>
      <c r="Z45" s="875"/>
      <c r="AA45" s="875"/>
      <c r="AB45" s="875"/>
      <c r="AC45" s="875"/>
      <c r="AD45" s="875"/>
      <c r="AE45" s="875"/>
      <c r="AF45" s="875"/>
      <c r="AG45" s="954"/>
    </row>
    <row r="46" spans="1:49" s="27" customFormat="1" ht="19.5" customHeight="1">
      <c r="A46" s="1479" t="s">
        <v>400</v>
      </c>
      <c r="B46" s="625"/>
      <c r="C46" s="625"/>
      <c r="D46" s="625"/>
      <c r="E46" s="1480"/>
      <c r="F46" s="875"/>
      <c r="G46" s="875"/>
      <c r="H46" s="875"/>
      <c r="I46" s="875"/>
      <c r="J46" s="875"/>
      <c r="K46" s="1476"/>
      <c r="L46" s="1476"/>
      <c r="M46" s="1476"/>
      <c r="N46" s="1476"/>
      <c r="O46" s="1476"/>
      <c r="P46" s="1476"/>
      <c r="Q46" s="1476"/>
      <c r="R46" s="1481" t="s">
        <v>635</v>
      </c>
      <c r="S46" s="1481"/>
      <c r="T46" s="1481"/>
      <c r="U46" s="1481"/>
      <c r="V46" s="1481"/>
      <c r="W46" s="1481"/>
      <c r="X46" s="1481"/>
      <c r="Y46" s="875"/>
      <c r="Z46" s="875"/>
      <c r="AA46" s="875"/>
      <c r="AB46" s="875"/>
      <c r="AC46" s="875"/>
      <c r="AD46" s="875"/>
      <c r="AE46" s="875"/>
      <c r="AF46" s="875"/>
      <c r="AG46" s="954"/>
    </row>
    <row r="47" spans="1:49" s="27" customFormat="1" ht="19.5" customHeight="1" thickBot="1">
      <c r="A47" s="884" t="s">
        <v>16</v>
      </c>
      <c r="B47" s="885"/>
      <c r="C47" s="885"/>
      <c r="D47" s="885"/>
      <c r="E47" s="885"/>
      <c r="F47" s="885"/>
      <c r="G47" s="885"/>
      <c r="H47" s="885"/>
      <c r="I47" s="885"/>
      <c r="J47" s="885"/>
      <c r="K47" s="1478">
        <f>SUM(K37:Q46)</f>
        <v>0</v>
      </c>
      <c r="L47" s="1478"/>
      <c r="M47" s="1478"/>
      <c r="N47" s="1478"/>
      <c r="O47" s="1478"/>
      <c r="P47" s="1478"/>
      <c r="Q47" s="1478"/>
      <c r="R47" s="1478">
        <f>SUM(R37:X45)</f>
        <v>0</v>
      </c>
      <c r="S47" s="1478"/>
      <c r="T47" s="1478"/>
      <c r="U47" s="1478"/>
      <c r="V47" s="1478"/>
      <c r="W47" s="1478"/>
      <c r="X47" s="1478"/>
      <c r="Y47" s="885"/>
      <c r="Z47" s="885"/>
      <c r="AA47" s="885"/>
      <c r="AB47" s="885"/>
      <c r="AC47" s="885"/>
      <c r="AD47" s="885"/>
      <c r="AE47" s="885"/>
      <c r="AF47" s="885"/>
      <c r="AG47" s="888"/>
    </row>
    <row r="48" spans="1:49" ht="24.75" customHeight="1">
      <c r="E48" s="577"/>
      <c r="F48" s="577"/>
      <c r="G48" s="577"/>
      <c r="H48" s="577"/>
      <c r="I48" s="577"/>
      <c r="J48" s="577"/>
      <c r="K48" s="577"/>
      <c r="L48" s="577"/>
      <c r="M48" s="577"/>
      <c r="N48" s="577"/>
      <c r="O48" s="577"/>
      <c r="Q48" s="1477"/>
      <c r="R48" s="1477"/>
      <c r="S48" s="1477"/>
      <c r="T48" s="1477"/>
      <c r="U48" s="1477"/>
      <c r="V48" s="1477"/>
      <c r="W48" s="1477"/>
    </row>
    <row r="49" spans="1:33" s="27" customFormat="1" ht="25.5" customHeight="1">
      <c r="A49" s="1" t="s">
        <v>397</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1"/>
    </row>
    <row r="50" spans="1:33" s="27" customFormat="1" ht="24.75" customHeight="1">
      <c r="A50" s="1450" t="s">
        <v>617</v>
      </c>
      <c r="B50" s="1450"/>
      <c r="C50" s="1450"/>
      <c r="D50" s="1450"/>
      <c r="E50" s="1450"/>
      <c r="F50" s="1450"/>
      <c r="G50" s="1450"/>
      <c r="H50" s="1450"/>
      <c r="I50" s="1450"/>
      <c r="J50" s="1450"/>
      <c r="K50" s="1450"/>
      <c r="L50" s="1450"/>
      <c r="M50" s="1450"/>
      <c r="N50" s="1450"/>
      <c r="O50" s="1450"/>
      <c r="P50" s="1450"/>
      <c r="Q50" s="1450"/>
      <c r="R50" s="1450"/>
      <c r="S50" s="1450"/>
      <c r="T50" s="1450"/>
      <c r="U50" s="1450"/>
      <c r="V50" s="1450"/>
      <c r="W50" s="1450"/>
      <c r="X50" s="1450"/>
      <c r="Y50" s="1450"/>
      <c r="Z50" s="1450"/>
      <c r="AA50" s="1450"/>
      <c r="AB50" s="1450"/>
      <c r="AC50" s="1450"/>
      <c r="AD50" s="1450"/>
      <c r="AE50" s="1450"/>
      <c r="AF50" s="1450"/>
    </row>
    <row r="51" spans="1:33" ht="24.75" customHeight="1">
      <c r="A51" s="1450"/>
      <c r="B51" s="1450"/>
      <c r="C51" s="1450"/>
      <c r="D51" s="1450"/>
      <c r="E51" s="1450"/>
      <c r="F51" s="1450"/>
      <c r="G51" s="1450"/>
      <c r="H51" s="1450"/>
      <c r="I51" s="1450"/>
      <c r="J51" s="1450"/>
      <c r="K51" s="1450"/>
      <c r="L51" s="1450"/>
      <c r="M51" s="1450"/>
      <c r="N51" s="1450"/>
      <c r="O51" s="1450"/>
      <c r="P51" s="1450"/>
      <c r="Q51" s="1450"/>
      <c r="R51" s="1450"/>
      <c r="S51" s="1450"/>
      <c r="T51" s="1450"/>
      <c r="U51" s="1450"/>
      <c r="V51" s="1450"/>
      <c r="W51" s="1450"/>
      <c r="X51" s="1450"/>
      <c r="Y51" s="1450"/>
      <c r="Z51" s="1450"/>
      <c r="AA51" s="1450"/>
      <c r="AB51" s="1450"/>
      <c r="AC51" s="1450"/>
      <c r="AD51" s="1450"/>
      <c r="AE51" s="1450"/>
      <c r="AF51" s="1450"/>
    </row>
    <row r="52" spans="1:33" ht="24.75" customHeight="1">
      <c r="J52" s="427"/>
      <c r="K52" s="427"/>
    </row>
    <row r="53" spans="1:33" ht="24.75" customHeight="1">
      <c r="J53" s="427"/>
      <c r="K53" s="427"/>
    </row>
    <row r="54" spans="1:33" ht="24.75" customHeight="1">
      <c r="J54" s="427"/>
      <c r="K54" s="427"/>
    </row>
    <row r="55" spans="1:33" ht="24.75" customHeight="1">
      <c r="J55" s="427"/>
      <c r="K55" s="427"/>
    </row>
  </sheetData>
  <mergeCells count="113">
    <mergeCell ref="A24:F25"/>
    <mergeCell ref="G24:L24"/>
    <mergeCell ref="M24:AG24"/>
    <mergeCell ref="G25:L25"/>
    <mergeCell ref="M25:AG25"/>
    <mergeCell ref="A22:F23"/>
    <mergeCell ref="G22:L22"/>
    <mergeCell ref="M22:AG22"/>
    <mergeCell ref="G23:L23"/>
    <mergeCell ref="M23:AG23"/>
    <mergeCell ref="A47:J47"/>
    <mergeCell ref="K47:Q47"/>
    <mergeCell ref="R47:X47"/>
    <mergeCell ref="Y47:AG47"/>
    <mergeCell ref="A45:E45"/>
    <mergeCell ref="F45:J45"/>
    <mergeCell ref="K45:Q45"/>
    <mergeCell ref="R45:X45"/>
    <mergeCell ref="Y45:AG45"/>
    <mergeCell ref="A46:E46"/>
    <mergeCell ref="F46:J46"/>
    <mergeCell ref="K46:Q46"/>
    <mergeCell ref="R46:X46"/>
    <mergeCell ref="Y46:AG46"/>
    <mergeCell ref="A43:E43"/>
    <mergeCell ref="F43:J43"/>
    <mergeCell ref="K43:Q43"/>
    <mergeCell ref="R43:X43"/>
    <mergeCell ref="Y43:AG43"/>
    <mergeCell ref="A44:E44"/>
    <mergeCell ref="F44:J44"/>
    <mergeCell ref="K44:Q44"/>
    <mergeCell ref="R44:X44"/>
    <mergeCell ref="Y44:AG44"/>
    <mergeCell ref="F41:J41"/>
    <mergeCell ref="K41:Q41"/>
    <mergeCell ref="R41:X41"/>
    <mergeCell ref="Y41:AG41"/>
    <mergeCell ref="A42:E42"/>
    <mergeCell ref="F42:J42"/>
    <mergeCell ref="K42:Q42"/>
    <mergeCell ref="R42:X42"/>
    <mergeCell ref="Y42:AG42"/>
    <mergeCell ref="A37:E37"/>
    <mergeCell ref="F37:J37"/>
    <mergeCell ref="K37:Q37"/>
    <mergeCell ref="R37:X37"/>
    <mergeCell ref="Y37:AG37"/>
    <mergeCell ref="E48:I48"/>
    <mergeCell ref="J48:O48"/>
    <mergeCell ref="Q48:W48"/>
    <mergeCell ref="A38:E38"/>
    <mergeCell ref="F38:J38"/>
    <mergeCell ref="K38:Q38"/>
    <mergeCell ref="R38:X38"/>
    <mergeCell ref="Y38:AG38"/>
    <mergeCell ref="A39:E39"/>
    <mergeCell ref="F39:J39"/>
    <mergeCell ref="K39:Q39"/>
    <mergeCell ref="R39:X39"/>
    <mergeCell ref="Y39:AG39"/>
    <mergeCell ref="A40:E40"/>
    <mergeCell ref="F40:J40"/>
    <mergeCell ref="K40:Q40"/>
    <mergeCell ref="R40:X40"/>
    <mergeCell ref="Y40:AG40"/>
    <mergeCell ref="A41:E41"/>
    <mergeCell ref="A33:I33"/>
    <mergeCell ref="J33:R33"/>
    <mergeCell ref="S33:AG33"/>
    <mergeCell ref="A36:E36"/>
    <mergeCell ref="F36:J36"/>
    <mergeCell ref="K36:Q36"/>
    <mergeCell ref="B31:H31"/>
    <mergeCell ref="J31:R31"/>
    <mergeCell ref="S31:AG31"/>
    <mergeCell ref="R36:X36"/>
    <mergeCell ref="Y36:AG36"/>
    <mergeCell ref="J32:R32"/>
    <mergeCell ref="S32:AG32"/>
    <mergeCell ref="J30:R30"/>
    <mergeCell ref="S30:AG30"/>
    <mergeCell ref="B32:H32"/>
    <mergeCell ref="B28:H28"/>
    <mergeCell ref="J28:R28"/>
    <mergeCell ref="S28:AG28"/>
    <mergeCell ref="B29:H29"/>
    <mergeCell ref="J29:R29"/>
    <mergeCell ref="S29:AG29"/>
    <mergeCell ref="AI29:AY30"/>
    <mergeCell ref="AI31:AW31"/>
    <mergeCell ref="AI33:AW33"/>
    <mergeCell ref="A50:AF51"/>
    <mergeCell ref="A2:AG2"/>
    <mergeCell ref="B4:K4"/>
    <mergeCell ref="M4:AG4"/>
    <mergeCell ref="B5:K5"/>
    <mergeCell ref="M5:AG5"/>
    <mergeCell ref="B6:K6"/>
    <mergeCell ref="N6:AF6"/>
    <mergeCell ref="B20:K20"/>
    <mergeCell ref="M20:W20"/>
    <mergeCell ref="X20:AF20"/>
    <mergeCell ref="B21:K21"/>
    <mergeCell ref="M21:W21"/>
    <mergeCell ref="X21:AF21"/>
    <mergeCell ref="B7:K7"/>
    <mergeCell ref="M7:AG7"/>
    <mergeCell ref="A8:AG18"/>
    <mergeCell ref="B19:K19"/>
    <mergeCell ref="M19:W19"/>
    <mergeCell ref="X19:AF19"/>
    <mergeCell ref="B30:H30"/>
  </mergeCells>
  <phoneticPr fontId="8"/>
  <conditionalFormatting sqref="M4">
    <cfRule type="expression" dxfId="10" priority="1">
      <formula>M4&lt;&gt;#REF!</formula>
    </cfRule>
  </conditionalFormatting>
  <conditionalFormatting sqref="M22:M23">
    <cfRule type="expression" dxfId="9" priority="3">
      <formula>M22&lt;&gt;#REF!</formula>
    </cfRule>
  </conditionalFormatting>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1" manualBreakCount="1">
    <brk id="2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0</xdr:col>
                    <xdr:colOff>7620</xdr:colOff>
                    <xdr:row>49</xdr:row>
                    <xdr:rowOff>121920</xdr:rowOff>
                  </from>
                  <to>
                    <xdr:col>1</xdr:col>
                    <xdr:colOff>121920</xdr:colOff>
                    <xdr:row>50</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J32"/>
  <sheetViews>
    <sheetView showZeros="0" view="pageBreakPreview" zoomScaleNormal="100" zoomScaleSheetLayoutView="100" workbookViewId="0"/>
  </sheetViews>
  <sheetFormatPr defaultColWidth="3.125" defaultRowHeight="24.75" customHeight="1"/>
  <cols>
    <col min="1" max="16384" width="3.125" style="25"/>
  </cols>
  <sheetData>
    <row r="1" spans="1:49" ht="25.5" customHeight="1">
      <c r="A1" s="225" t="s">
        <v>392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49" ht="25.5" customHeight="1">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49" ht="25.5" customHeight="1">
      <c r="A3" s="1512" t="s">
        <v>45</v>
      </c>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c r="AE3" s="1512"/>
      <c r="AF3" s="1512"/>
      <c r="AG3" s="1512"/>
      <c r="AI3" s="474" t="s">
        <v>405</v>
      </c>
      <c r="AJ3" s="10" t="s">
        <v>581</v>
      </c>
      <c r="AK3" s="10"/>
      <c r="AL3" s="10"/>
      <c r="AM3" s="10"/>
      <c r="AN3" s="10"/>
      <c r="AO3" s="10"/>
      <c r="AP3" s="10"/>
      <c r="AQ3" s="10"/>
      <c r="AR3" s="10"/>
      <c r="AS3" s="10"/>
      <c r="AT3" s="10"/>
      <c r="AU3" s="10"/>
      <c r="AV3" s="10"/>
      <c r="AW3" s="10"/>
    </row>
    <row r="4" spans="1:49" ht="25.5" customHeigh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row>
    <row r="5" spans="1:49" ht="25.5" customHeight="1">
      <c r="A5" s="226"/>
      <c r="B5" s="226"/>
      <c r="C5" s="226"/>
      <c r="D5" s="226"/>
      <c r="E5" s="226"/>
      <c r="F5" s="226"/>
      <c r="G5" s="226"/>
      <c r="H5" s="226"/>
      <c r="I5" s="226"/>
      <c r="J5" s="226"/>
      <c r="K5" s="226"/>
      <c r="L5" s="226"/>
      <c r="M5" s="226"/>
      <c r="N5" s="226"/>
      <c r="O5" s="226"/>
      <c r="P5" s="226"/>
      <c r="Q5" s="226"/>
      <c r="R5" s="226"/>
      <c r="S5" s="226"/>
      <c r="T5" s="226"/>
      <c r="U5" s="226"/>
      <c r="V5" s="226"/>
      <c r="W5" s="575" t="s">
        <v>212</v>
      </c>
      <c r="X5" s="575"/>
      <c r="Y5" s="575"/>
      <c r="Z5" s="575"/>
      <c r="AA5" s="575"/>
      <c r="AB5" s="575"/>
      <c r="AC5" s="575"/>
      <c r="AD5" s="575"/>
      <c r="AE5" s="575"/>
      <c r="AF5" s="575"/>
      <c r="AG5" s="575"/>
    </row>
    <row r="6" spans="1:49" ht="25.5" customHeight="1">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row>
    <row r="7" spans="1:49" ht="25.5" customHeight="1">
      <c r="A7" s="1513" t="s">
        <v>620</v>
      </c>
      <c r="B7" s="1513"/>
      <c r="C7" s="1513"/>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row>
    <row r="8" spans="1:49" ht="25.5" customHeight="1">
      <c r="A8" s="1513"/>
      <c r="B8" s="1513"/>
      <c r="C8" s="1513"/>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row>
    <row r="9" spans="1:49" ht="25.5" customHeight="1">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row>
    <row r="10" spans="1:49" ht="25.5" customHeight="1">
      <c r="A10" s="226"/>
      <c r="B10" s="226"/>
      <c r="C10" s="226"/>
      <c r="D10" s="226"/>
      <c r="E10" s="226"/>
      <c r="F10" s="226"/>
      <c r="G10" s="226"/>
      <c r="H10" s="226"/>
      <c r="I10" s="226"/>
      <c r="J10" s="226"/>
      <c r="K10" s="226"/>
      <c r="L10" s="226"/>
      <c r="M10" s="226"/>
      <c r="N10" s="226"/>
      <c r="O10" s="227" t="s">
        <v>46</v>
      </c>
      <c r="P10" s="228"/>
      <c r="Q10" s="227"/>
      <c r="R10" s="231"/>
      <c r="S10" s="228"/>
      <c r="T10" s="1514"/>
      <c r="U10" s="1514"/>
      <c r="V10" s="1514"/>
      <c r="W10" s="1514"/>
      <c r="X10" s="1514"/>
      <c r="Y10" s="1514"/>
      <c r="Z10" s="1514"/>
      <c r="AA10" s="1514"/>
      <c r="AB10" s="1514"/>
      <c r="AC10" s="1514"/>
      <c r="AD10" s="1514"/>
      <c r="AE10" s="1514"/>
      <c r="AF10" s="1514"/>
      <c r="AG10" s="226"/>
    </row>
    <row r="11" spans="1:49" ht="25.5" customHeight="1">
      <c r="A11" s="226"/>
      <c r="B11" s="226"/>
      <c r="C11" s="226"/>
      <c r="D11" s="226"/>
      <c r="E11" s="226"/>
      <c r="F11" s="226"/>
      <c r="G11" s="226"/>
      <c r="H11" s="226"/>
      <c r="I11" s="226"/>
      <c r="J11" s="226"/>
      <c r="K11" s="226"/>
      <c r="L11" s="226"/>
      <c r="M11" s="226"/>
      <c r="N11" s="226"/>
      <c r="O11" s="229" t="s">
        <v>47</v>
      </c>
      <c r="P11" s="229"/>
      <c r="Q11" s="229"/>
      <c r="R11" s="232"/>
      <c r="S11" s="229"/>
      <c r="T11" s="1515"/>
      <c r="U11" s="1515"/>
      <c r="V11" s="1515"/>
      <c r="W11" s="1515"/>
      <c r="X11" s="1515"/>
      <c r="Y11" s="1515"/>
      <c r="Z11" s="1515"/>
      <c r="AA11" s="1515"/>
      <c r="AB11" s="1515"/>
      <c r="AC11" s="1515"/>
      <c r="AD11" s="1515"/>
      <c r="AE11" s="1515"/>
      <c r="AF11" s="229" t="s">
        <v>65</v>
      </c>
      <c r="AG11" s="226"/>
    </row>
    <row r="12" spans="1:49" ht="25.5" customHeight="1">
      <c r="A12" s="226"/>
      <c r="B12" s="226"/>
      <c r="C12" s="226"/>
      <c r="D12" s="226"/>
      <c r="E12" s="226"/>
      <c r="F12" s="226"/>
      <c r="G12" s="226"/>
      <c r="H12" s="226"/>
      <c r="I12" s="226"/>
      <c r="J12" s="226"/>
      <c r="K12" s="226"/>
      <c r="L12" s="226"/>
      <c r="M12" s="226"/>
      <c r="N12" s="226"/>
      <c r="O12" s="229" t="s">
        <v>48</v>
      </c>
      <c r="P12" s="229"/>
      <c r="Q12" s="229"/>
      <c r="R12" s="232"/>
      <c r="S12" s="229"/>
      <c r="T12" s="1509"/>
      <c r="U12" s="1509"/>
      <c r="V12" s="1509"/>
      <c r="W12" s="1509"/>
      <c r="X12" s="1509"/>
      <c r="Y12" s="1509"/>
      <c r="Z12" s="1509"/>
      <c r="AA12" s="1509"/>
      <c r="AB12" s="1509"/>
      <c r="AC12" s="1509"/>
      <c r="AD12" s="1509"/>
      <c r="AE12" s="1509"/>
      <c r="AF12" s="1509"/>
      <c r="AG12" s="226"/>
    </row>
    <row r="13" spans="1:49" ht="25.5" customHeight="1">
      <c r="A13" s="226"/>
      <c r="B13" s="226"/>
      <c r="C13" s="226"/>
      <c r="D13" s="226"/>
      <c r="E13" s="226"/>
      <c r="F13" s="226"/>
      <c r="G13" s="226"/>
      <c r="H13" s="226"/>
      <c r="I13" s="226"/>
      <c r="J13" s="226"/>
      <c r="K13" s="226"/>
      <c r="L13" s="226"/>
      <c r="M13" s="226"/>
      <c r="N13" s="226"/>
      <c r="O13" s="226"/>
      <c r="P13" s="226"/>
      <c r="Q13" s="226"/>
      <c r="R13" s="226"/>
      <c r="S13" s="230" t="s">
        <v>633</v>
      </c>
      <c r="T13" s="230"/>
      <c r="U13" s="226"/>
      <c r="V13" s="226"/>
      <c r="W13" s="226"/>
      <c r="X13" s="226"/>
      <c r="Y13" s="226"/>
      <c r="Z13" s="226"/>
      <c r="AA13" s="226"/>
      <c r="AB13" s="226"/>
      <c r="AC13" s="226"/>
      <c r="AD13" s="226"/>
      <c r="AE13" s="226"/>
      <c r="AF13" s="226"/>
      <c r="AG13" s="226"/>
    </row>
    <row r="14" spans="1:49" ht="25.5"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row>
    <row r="15" spans="1:49" ht="25.5" customHeight="1">
      <c r="A15" s="226"/>
      <c r="B15" s="233" t="s">
        <v>90</v>
      </c>
      <c r="C15" s="226"/>
      <c r="D15" s="226"/>
      <c r="E15" s="226"/>
      <c r="F15" s="226"/>
      <c r="G15" s="226"/>
      <c r="H15" s="226"/>
      <c r="I15" s="226"/>
      <c r="J15" s="226"/>
      <c r="K15" s="226"/>
      <c r="L15" s="226"/>
      <c r="M15" s="1510">
        <f>'1 交付申請'!V10</f>
        <v>0</v>
      </c>
      <c r="N15" s="1510"/>
      <c r="O15" s="1510"/>
      <c r="P15" s="1510"/>
      <c r="Q15" s="1510"/>
      <c r="R15" s="1510"/>
      <c r="S15" s="1510"/>
      <c r="T15" s="1510"/>
      <c r="U15" s="1510"/>
      <c r="V15" s="1510"/>
      <c r="W15" s="1510"/>
      <c r="X15" s="1510"/>
      <c r="Y15" s="1510"/>
      <c r="Z15" s="1510"/>
      <c r="AA15" s="1510"/>
      <c r="AB15" s="1510"/>
      <c r="AC15" s="1510"/>
      <c r="AD15" s="1510"/>
      <c r="AE15" s="1510"/>
      <c r="AF15" s="1510"/>
      <c r="AG15" s="226"/>
    </row>
    <row r="16" spans="1:49" ht="25.5" customHeight="1">
      <c r="A16" s="226"/>
      <c r="B16" s="230"/>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row>
    <row r="17" spans="1:62" ht="25.5" customHeight="1">
      <c r="A17" s="226"/>
      <c r="B17" s="226" t="s">
        <v>91</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row>
    <row r="18" spans="1:62" ht="25.5" customHeight="1">
      <c r="A18" s="226"/>
      <c r="B18" s="226"/>
      <c r="C18" s="226"/>
      <c r="D18" s="226"/>
      <c r="E18" s="226" t="s">
        <v>51</v>
      </c>
      <c r="F18" s="226"/>
      <c r="G18" s="226"/>
      <c r="H18" s="226"/>
      <c r="I18" s="226"/>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226"/>
      <c r="AI18" s="474" t="s">
        <v>405</v>
      </c>
      <c r="AJ18" s="10" t="s">
        <v>453</v>
      </c>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c r="BI18"/>
      <c r="BJ18"/>
    </row>
    <row r="19" spans="1:62" ht="25.5" customHeight="1">
      <c r="A19" s="226"/>
      <c r="B19" s="226"/>
      <c r="C19" s="226"/>
      <c r="D19" s="226"/>
      <c r="E19" s="226" t="s">
        <v>7</v>
      </c>
      <c r="F19" s="226"/>
      <c r="G19" s="226"/>
      <c r="H19" s="226"/>
      <c r="I19" s="226"/>
      <c r="J19" s="1511"/>
      <c r="K19" s="1511"/>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226"/>
      <c r="AI19"/>
      <c r="AJ19" s="475"/>
      <c r="AK19" s="475"/>
      <c r="AL19" s="475"/>
      <c r="AM19" s="475"/>
      <c r="AN19" s="475"/>
      <c r="AO19" s="475"/>
      <c r="AP19" s="475"/>
      <c r="AQ19" s="475"/>
      <c r="AR19" s="475"/>
      <c r="AS19" s="475"/>
      <c r="AT19" s="475"/>
      <c r="AU19" s="475"/>
      <c r="AV19" s="475"/>
      <c r="AW19" s="475"/>
      <c r="AX19" s="475"/>
      <c r="AY19" s="475"/>
      <c r="AZ19" s="475"/>
      <c r="BA19" s="475"/>
      <c r="BB19" s="475"/>
      <c r="BC19" s="475"/>
      <c r="BD19" s="475"/>
      <c r="BE19" s="475"/>
      <c r="BF19" s="475"/>
      <c r="BG19" s="475"/>
      <c r="BH19" s="475"/>
      <c r="BI19"/>
      <c r="BJ19"/>
    </row>
    <row r="20" spans="1:62" ht="25.5" customHeight="1">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row>
    <row r="21" spans="1:62" ht="25.5" customHeight="1">
      <c r="A21" s="226"/>
      <c r="B21" s="226" t="s">
        <v>49</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row>
    <row r="22" spans="1:62" ht="25.5" customHeight="1">
      <c r="A22" s="226"/>
      <c r="B22" s="226"/>
      <c r="C22" s="226"/>
      <c r="D22" s="226"/>
      <c r="E22" s="226" t="s">
        <v>50</v>
      </c>
      <c r="F22" s="226"/>
      <c r="G22" s="226"/>
      <c r="H22" s="226"/>
      <c r="I22" s="226"/>
      <c r="J22" s="575" t="s">
        <v>212</v>
      </c>
      <c r="K22" s="575"/>
      <c r="L22" s="575"/>
      <c r="M22" s="575"/>
      <c r="N22" s="575"/>
      <c r="O22" s="575"/>
      <c r="P22" s="575"/>
      <c r="Q22" s="575"/>
      <c r="R22" s="575"/>
      <c r="S22" s="575"/>
      <c r="T22" s="575"/>
      <c r="U22" s="226"/>
      <c r="V22" s="226"/>
      <c r="W22" s="226"/>
      <c r="X22" s="226"/>
      <c r="Y22" s="226"/>
      <c r="Z22" s="226"/>
      <c r="AA22" s="226"/>
      <c r="AB22" s="226"/>
      <c r="AC22" s="226"/>
      <c r="AD22" s="226"/>
      <c r="AE22" s="226"/>
      <c r="AF22" s="226"/>
      <c r="AG22" s="226"/>
    </row>
    <row r="23" spans="1:62" ht="25.5"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1:62" ht="25.5" customHeight="1">
      <c r="A24" s="226"/>
      <c r="B24" s="226"/>
      <c r="C24" s="226"/>
      <c r="D24" s="226"/>
      <c r="E24" s="226" t="s">
        <v>615</v>
      </c>
      <c r="F24" s="226"/>
      <c r="G24" s="226"/>
      <c r="H24" s="226"/>
      <c r="I24" s="226"/>
      <c r="J24" s="575" t="s">
        <v>212</v>
      </c>
      <c r="K24" s="575"/>
      <c r="L24" s="575"/>
      <c r="M24" s="575"/>
      <c r="N24" s="575"/>
      <c r="O24" s="575"/>
      <c r="P24" s="575"/>
      <c r="Q24" s="575"/>
      <c r="R24" s="575"/>
      <c r="S24" s="575"/>
      <c r="T24" s="575"/>
      <c r="U24" s="226"/>
      <c r="V24" s="226"/>
      <c r="W24" s="226"/>
      <c r="X24" s="226"/>
      <c r="Y24" s="226"/>
      <c r="Z24" s="226"/>
      <c r="AA24" s="226"/>
      <c r="AB24" s="226"/>
      <c r="AC24" s="226"/>
      <c r="AD24" s="226"/>
      <c r="AE24" s="226"/>
      <c r="AF24" s="226"/>
      <c r="AG24" s="226"/>
    </row>
    <row r="25" spans="1:62" ht="33"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row>
    <row r="26" spans="1:62" ht="25.5" customHeight="1">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row>
    <row r="27" spans="1:62" ht="25.5" customHeight="1">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row>
    <row r="28" spans="1:62" ht="25.5"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row>
    <row r="29" spans="1:62" ht="25.5"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row>
    <row r="30" spans="1:62" ht="25.5" customHeight="1">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row>
    <row r="31" spans="1:62" ht="24.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2" ht="24.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sheetData>
  <sheetProtection selectLockedCells="1"/>
  <mergeCells count="11">
    <mergeCell ref="A3:AG3"/>
    <mergeCell ref="A7:AG8"/>
    <mergeCell ref="W5:AG5"/>
    <mergeCell ref="T10:AF10"/>
    <mergeCell ref="T11:AE11"/>
    <mergeCell ref="J24:T24"/>
    <mergeCell ref="T12:AF12"/>
    <mergeCell ref="M15:AF15"/>
    <mergeCell ref="J18:AF18"/>
    <mergeCell ref="J19:AF19"/>
    <mergeCell ref="J22:T22"/>
  </mergeCells>
  <phoneticPr fontId="8"/>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BA37"/>
  <sheetViews>
    <sheetView showZeros="0" view="pageBreakPreview" zoomScaleNormal="100" zoomScaleSheetLayoutView="100" workbookViewId="0"/>
  </sheetViews>
  <sheetFormatPr defaultColWidth="3.125" defaultRowHeight="15" customHeight="1"/>
  <cols>
    <col min="1" max="9" width="3.125" style="1" customWidth="1"/>
    <col min="10" max="12" width="3.125" style="2" customWidth="1"/>
    <col min="13" max="16384" width="3.125" style="1"/>
  </cols>
  <sheetData>
    <row r="1" spans="1:38" ht="18.75" customHeight="1">
      <c r="A1" s="1" t="s">
        <v>677</v>
      </c>
    </row>
    <row r="2" spans="1:38" ht="18.75" customHeight="1"/>
    <row r="3" spans="1:38" ht="18.75" customHeight="1">
      <c r="A3" s="577" t="s">
        <v>621</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row>
    <row r="4" spans="1:38" ht="18.75" customHeight="1">
      <c r="A4" s="577" t="s">
        <v>77</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row>
    <row r="5" spans="1:38" ht="18.75" customHeight="1"/>
    <row r="6" spans="1:38" ht="18.75" customHeight="1">
      <c r="J6" s="4"/>
      <c r="K6" s="4"/>
      <c r="L6" s="4"/>
      <c r="W6" s="21"/>
      <c r="X6" s="21"/>
      <c r="Y6" s="21"/>
      <c r="Z6" s="21"/>
      <c r="AA6" s="21"/>
      <c r="AB6" s="21"/>
      <c r="AC6" s="21"/>
      <c r="AD6" s="21"/>
      <c r="AE6" s="21"/>
      <c r="AF6" s="21"/>
      <c r="AG6" s="21"/>
      <c r="AH6" s="21"/>
      <c r="AI6" s="21"/>
      <c r="AJ6" s="21"/>
      <c r="AK6" s="21"/>
      <c r="AL6" s="21"/>
    </row>
    <row r="7" spans="1:38" ht="18.75" customHeight="1">
      <c r="J7" s="4"/>
      <c r="K7" s="4"/>
      <c r="L7" s="4"/>
      <c r="W7" s="21"/>
      <c r="X7" s="21"/>
      <c r="Y7" s="21"/>
      <c r="Z7" s="21"/>
      <c r="AA7" s="21"/>
      <c r="AB7" s="21"/>
      <c r="AC7" s="21"/>
      <c r="AD7" s="21"/>
      <c r="AE7" s="21"/>
      <c r="AF7" s="21"/>
      <c r="AG7" s="21"/>
      <c r="AH7" s="21"/>
      <c r="AI7" s="21"/>
      <c r="AJ7" s="21"/>
      <c r="AK7" s="21"/>
      <c r="AL7" s="21"/>
    </row>
    <row r="8" spans="1:38" ht="18.75" customHeight="1">
      <c r="A8" s="437"/>
      <c r="J8" s="4"/>
      <c r="K8" s="4"/>
      <c r="L8" s="4"/>
    </row>
    <row r="9" spans="1:38" ht="18.75" customHeight="1">
      <c r="A9" s="24"/>
      <c r="B9" s="22"/>
      <c r="C9" s="22"/>
      <c r="D9" s="22"/>
      <c r="E9" s="18" t="s">
        <v>63</v>
      </c>
      <c r="F9" s="1419" t="s">
        <v>29</v>
      </c>
      <c r="G9" s="821"/>
      <c r="H9" s="821"/>
      <c r="I9" s="1051"/>
      <c r="J9" s="1562" t="s">
        <v>420</v>
      </c>
      <c r="K9" s="1563"/>
      <c r="L9" s="1563"/>
      <c r="M9" s="1563"/>
      <c r="N9" s="1564"/>
      <c r="O9" s="1568" t="s">
        <v>398</v>
      </c>
      <c r="P9" s="1483"/>
      <c r="Q9" s="1483"/>
      <c r="R9" s="1484"/>
      <c r="S9" s="1568" t="s">
        <v>399</v>
      </c>
      <c r="T9" s="1483"/>
      <c r="U9" s="1483"/>
      <c r="V9" s="1483"/>
      <c r="W9" s="1484"/>
      <c r="X9" s="1419" t="s">
        <v>30</v>
      </c>
      <c r="Y9" s="821"/>
      <c r="Z9" s="821"/>
      <c r="AA9" s="821"/>
      <c r="AB9" s="1051"/>
      <c r="AC9" s="1419" t="s">
        <v>31</v>
      </c>
      <c r="AD9" s="821"/>
      <c r="AE9" s="821"/>
      <c r="AF9" s="821"/>
      <c r="AG9" s="1051"/>
      <c r="AH9" s="1555" t="s">
        <v>390</v>
      </c>
      <c r="AI9" s="1556"/>
      <c r="AJ9" s="1556"/>
      <c r="AK9" s="1556"/>
      <c r="AL9" s="1557"/>
    </row>
    <row r="10" spans="1:38" ht="18.75" customHeight="1">
      <c r="A10" s="246" t="s">
        <v>62</v>
      </c>
      <c r="B10" s="180"/>
      <c r="C10" s="180"/>
      <c r="D10" s="180"/>
      <c r="E10" s="440"/>
      <c r="F10" s="1561"/>
      <c r="G10" s="577"/>
      <c r="H10" s="577"/>
      <c r="I10" s="695"/>
      <c r="J10" s="1565"/>
      <c r="K10" s="1566"/>
      <c r="L10" s="1566"/>
      <c r="M10" s="1566"/>
      <c r="N10" s="1567"/>
      <c r="O10" s="1569"/>
      <c r="P10" s="1570"/>
      <c r="Q10" s="1570"/>
      <c r="R10" s="1571"/>
      <c r="S10" s="1569"/>
      <c r="T10" s="1570"/>
      <c r="U10" s="1570"/>
      <c r="V10" s="1570"/>
      <c r="W10" s="1571"/>
      <c r="X10" s="1561"/>
      <c r="Y10" s="577"/>
      <c r="Z10" s="577"/>
      <c r="AA10" s="577"/>
      <c r="AB10" s="695"/>
      <c r="AC10" s="1561"/>
      <c r="AD10" s="577"/>
      <c r="AE10" s="577"/>
      <c r="AF10" s="577"/>
      <c r="AG10" s="695"/>
      <c r="AH10" s="1558"/>
      <c r="AI10" s="1559"/>
      <c r="AJ10" s="1559"/>
      <c r="AK10" s="1559"/>
      <c r="AL10" s="1560"/>
    </row>
    <row r="11" spans="1:38" ht="28.5" customHeight="1">
      <c r="A11" s="1546"/>
      <c r="B11" s="910"/>
      <c r="C11" s="910"/>
      <c r="D11" s="910"/>
      <c r="E11" s="910"/>
      <c r="F11" s="1546"/>
      <c r="G11" s="910"/>
      <c r="H11" s="910"/>
      <c r="I11" s="1547"/>
      <c r="J11" s="1529"/>
      <c r="K11" s="1530"/>
      <c r="L11" s="1531"/>
      <c r="M11" s="1522" t="s">
        <v>421</v>
      </c>
      <c r="N11" s="1523"/>
      <c r="O11" s="1553"/>
      <c r="P11" s="1554"/>
      <c r="Q11" s="1554"/>
      <c r="R11" s="1554"/>
      <c r="S11" s="1548">
        <f>J11*O11</f>
        <v>0</v>
      </c>
      <c r="T11" s="1549"/>
      <c r="U11" s="1549"/>
      <c r="V11" s="1549"/>
      <c r="W11" s="1550"/>
      <c r="X11" s="910"/>
      <c r="Y11" s="910"/>
      <c r="Z11" s="910"/>
      <c r="AA11" s="910"/>
      <c r="AB11" s="1547"/>
      <c r="AC11" s="910"/>
      <c r="AD11" s="910"/>
      <c r="AE11" s="910"/>
      <c r="AF11" s="910"/>
      <c r="AG11" s="910"/>
      <c r="AH11" s="1546"/>
      <c r="AI11" s="910"/>
      <c r="AJ11" s="910"/>
      <c r="AK11" s="910"/>
      <c r="AL11" s="1547"/>
    </row>
    <row r="12" spans="1:38" ht="28.5" customHeight="1">
      <c r="A12" s="1532"/>
      <c r="B12" s="1533"/>
      <c r="C12" s="1533"/>
      <c r="D12" s="1533"/>
      <c r="E12" s="1533"/>
      <c r="F12" s="1532"/>
      <c r="G12" s="1533"/>
      <c r="H12" s="1533"/>
      <c r="I12" s="1534"/>
      <c r="J12" s="1526"/>
      <c r="K12" s="1527"/>
      <c r="L12" s="1528"/>
      <c r="M12" s="1524"/>
      <c r="N12" s="1525"/>
      <c r="O12" s="1551"/>
      <c r="P12" s="1552"/>
      <c r="Q12" s="1552"/>
      <c r="R12" s="1552"/>
      <c r="S12" s="1538">
        <f t="shared" ref="S12:S26" si="0">J12*O12</f>
        <v>0</v>
      </c>
      <c r="T12" s="1539"/>
      <c r="U12" s="1539"/>
      <c r="V12" s="1539"/>
      <c r="W12" s="1540"/>
      <c r="X12" s="1533"/>
      <c r="Y12" s="1533"/>
      <c r="Z12" s="1533"/>
      <c r="AA12" s="1533"/>
      <c r="AB12" s="1534"/>
      <c r="AC12" s="1533"/>
      <c r="AD12" s="1533"/>
      <c r="AE12" s="1533"/>
      <c r="AF12" s="1533"/>
      <c r="AG12" s="1533"/>
      <c r="AH12" s="1532"/>
      <c r="AI12" s="1533"/>
      <c r="AJ12" s="1533"/>
      <c r="AK12" s="1533"/>
      <c r="AL12" s="1534"/>
    </row>
    <row r="13" spans="1:38" ht="28.5" customHeight="1">
      <c r="A13" s="1532"/>
      <c r="B13" s="1533"/>
      <c r="C13" s="1533"/>
      <c r="D13" s="1533"/>
      <c r="E13" s="1533"/>
      <c r="F13" s="1532"/>
      <c r="G13" s="1533"/>
      <c r="H13" s="1533"/>
      <c r="I13" s="1534"/>
      <c r="J13" s="1526"/>
      <c r="K13" s="1527"/>
      <c r="L13" s="1528"/>
      <c r="M13" s="1524"/>
      <c r="N13" s="1525"/>
      <c r="O13" s="1551"/>
      <c r="P13" s="1552"/>
      <c r="Q13" s="1552"/>
      <c r="R13" s="1552"/>
      <c r="S13" s="1538">
        <f t="shared" si="0"/>
        <v>0</v>
      </c>
      <c r="T13" s="1539"/>
      <c r="U13" s="1539"/>
      <c r="V13" s="1539"/>
      <c r="W13" s="1540"/>
      <c r="X13" s="1533"/>
      <c r="Y13" s="1533"/>
      <c r="Z13" s="1533"/>
      <c r="AA13" s="1533"/>
      <c r="AB13" s="1534"/>
      <c r="AC13" s="1533"/>
      <c r="AD13" s="1533"/>
      <c r="AE13" s="1533"/>
      <c r="AF13" s="1533"/>
      <c r="AG13" s="1533"/>
      <c r="AH13" s="1532"/>
      <c r="AI13" s="1533"/>
      <c r="AJ13" s="1533"/>
      <c r="AK13" s="1533"/>
      <c r="AL13" s="1534"/>
    </row>
    <row r="14" spans="1:38" ht="28.5" customHeight="1">
      <c r="A14" s="1532"/>
      <c r="B14" s="1533"/>
      <c r="C14" s="1533"/>
      <c r="D14" s="1533"/>
      <c r="E14" s="1533"/>
      <c r="F14" s="1532"/>
      <c r="G14" s="1533"/>
      <c r="H14" s="1533"/>
      <c r="I14" s="1534"/>
      <c r="J14" s="1526"/>
      <c r="K14" s="1527"/>
      <c r="L14" s="1528"/>
      <c r="M14" s="1524"/>
      <c r="N14" s="1525"/>
      <c r="O14" s="1551"/>
      <c r="P14" s="1552"/>
      <c r="Q14" s="1552"/>
      <c r="R14" s="1552"/>
      <c r="S14" s="1538">
        <f t="shared" si="0"/>
        <v>0</v>
      </c>
      <c r="T14" s="1539"/>
      <c r="U14" s="1539"/>
      <c r="V14" s="1539"/>
      <c r="W14" s="1540"/>
      <c r="X14" s="1533"/>
      <c r="Y14" s="1533"/>
      <c r="Z14" s="1533"/>
      <c r="AA14" s="1533"/>
      <c r="AB14" s="1534"/>
      <c r="AC14" s="1533"/>
      <c r="AD14" s="1533"/>
      <c r="AE14" s="1533"/>
      <c r="AF14" s="1533"/>
      <c r="AG14" s="1533"/>
      <c r="AH14" s="1532"/>
      <c r="AI14" s="1533"/>
      <c r="AJ14" s="1533"/>
      <c r="AK14" s="1533"/>
      <c r="AL14" s="1534"/>
    </row>
    <row r="15" spans="1:38" ht="28.5" customHeight="1">
      <c r="A15" s="1532"/>
      <c r="B15" s="1533"/>
      <c r="C15" s="1533"/>
      <c r="D15" s="1533"/>
      <c r="E15" s="1533"/>
      <c r="F15" s="1532"/>
      <c r="G15" s="1533"/>
      <c r="H15" s="1533"/>
      <c r="I15" s="1534"/>
      <c r="J15" s="1526"/>
      <c r="K15" s="1527"/>
      <c r="L15" s="1528"/>
      <c r="M15" s="1524"/>
      <c r="N15" s="1525"/>
      <c r="O15" s="1551"/>
      <c r="P15" s="1552"/>
      <c r="Q15" s="1552"/>
      <c r="R15" s="1552"/>
      <c r="S15" s="1538">
        <f t="shared" si="0"/>
        <v>0</v>
      </c>
      <c r="T15" s="1539"/>
      <c r="U15" s="1539"/>
      <c r="V15" s="1539"/>
      <c r="W15" s="1540"/>
      <c r="X15" s="1533"/>
      <c r="Y15" s="1533"/>
      <c r="Z15" s="1533"/>
      <c r="AA15" s="1533"/>
      <c r="AB15" s="1534"/>
      <c r="AC15" s="1533"/>
      <c r="AD15" s="1533"/>
      <c r="AE15" s="1533"/>
      <c r="AF15" s="1533"/>
      <c r="AG15" s="1533"/>
      <c r="AH15" s="1532"/>
      <c r="AI15" s="1533"/>
      <c r="AJ15" s="1533"/>
      <c r="AK15" s="1533"/>
      <c r="AL15" s="1534"/>
    </row>
    <row r="16" spans="1:38" ht="28.5" customHeight="1">
      <c r="A16" s="1532"/>
      <c r="B16" s="1533"/>
      <c r="C16" s="1533"/>
      <c r="D16" s="1533"/>
      <c r="E16" s="1533"/>
      <c r="F16" s="1532"/>
      <c r="G16" s="1533"/>
      <c r="H16" s="1533"/>
      <c r="I16" s="1534"/>
      <c r="J16" s="1526"/>
      <c r="K16" s="1527"/>
      <c r="L16" s="1528"/>
      <c r="M16" s="1524"/>
      <c r="N16" s="1525"/>
      <c r="O16" s="1551"/>
      <c r="P16" s="1552"/>
      <c r="Q16" s="1552"/>
      <c r="R16" s="1552"/>
      <c r="S16" s="1538">
        <f t="shared" si="0"/>
        <v>0</v>
      </c>
      <c r="T16" s="1539"/>
      <c r="U16" s="1539"/>
      <c r="V16" s="1539"/>
      <c r="W16" s="1540"/>
      <c r="X16" s="1533"/>
      <c r="Y16" s="1533"/>
      <c r="Z16" s="1533"/>
      <c r="AA16" s="1533"/>
      <c r="AB16" s="1534"/>
      <c r="AC16" s="1533"/>
      <c r="AD16" s="1533"/>
      <c r="AE16" s="1533"/>
      <c r="AF16" s="1533"/>
      <c r="AG16" s="1533"/>
      <c r="AH16" s="1532"/>
      <c r="AI16" s="1533"/>
      <c r="AJ16" s="1533"/>
      <c r="AK16" s="1533"/>
      <c r="AL16" s="1534"/>
    </row>
    <row r="17" spans="1:53" ht="28.5" customHeight="1">
      <c r="A17" s="1532"/>
      <c r="B17" s="1533"/>
      <c r="C17" s="1533"/>
      <c r="D17" s="1533"/>
      <c r="E17" s="1533"/>
      <c r="F17" s="1532"/>
      <c r="G17" s="1533"/>
      <c r="H17" s="1533"/>
      <c r="I17" s="1534"/>
      <c r="J17" s="1526"/>
      <c r="K17" s="1527"/>
      <c r="L17" s="1528"/>
      <c r="M17" s="1524"/>
      <c r="N17" s="1525"/>
      <c r="O17" s="1551"/>
      <c r="P17" s="1552"/>
      <c r="Q17" s="1552"/>
      <c r="R17" s="1552"/>
      <c r="S17" s="1538">
        <f t="shared" si="0"/>
        <v>0</v>
      </c>
      <c r="T17" s="1539"/>
      <c r="U17" s="1539"/>
      <c r="V17" s="1539"/>
      <c r="W17" s="1540"/>
      <c r="X17" s="1533"/>
      <c r="Y17" s="1533"/>
      <c r="Z17" s="1533"/>
      <c r="AA17" s="1533"/>
      <c r="AB17" s="1534"/>
      <c r="AC17" s="1533"/>
      <c r="AD17" s="1533"/>
      <c r="AE17" s="1533"/>
      <c r="AF17" s="1533"/>
      <c r="AG17" s="1533"/>
      <c r="AH17" s="1532"/>
      <c r="AI17" s="1533"/>
      <c r="AJ17" s="1533"/>
      <c r="AK17" s="1533"/>
      <c r="AL17" s="1534"/>
      <c r="BA17" s="180"/>
    </row>
    <row r="18" spans="1:53" ht="28.5" customHeight="1">
      <c r="A18" s="1532"/>
      <c r="B18" s="1533"/>
      <c r="C18" s="1533"/>
      <c r="D18" s="1533"/>
      <c r="E18" s="1533"/>
      <c r="F18" s="1532"/>
      <c r="G18" s="1533"/>
      <c r="H18" s="1533"/>
      <c r="I18" s="1534"/>
      <c r="J18" s="1526"/>
      <c r="K18" s="1527"/>
      <c r="L18" s="1528"/>
      <c r="M18" s="1524"/>
      <c r="N18" s="1525"/>
      <c r="O18" s="1551"/>
      <c r="P18" s="1552"/>
      <c r="Q18" s="1552"/>
      <c r="R18" s="1552"/>
      <c r="S18" s="1538">
        <f t="shared" si="0"/>
        <v>0</v>
      </c>
      <c r="T18" s="1539"/>
      <c r="U18" s="1539"/>
      <c r="V18" s="1539"/>
      <c r="W18" s="1540"/>
      <c r="X18" s="1533"/>
      <c r="Y18" s="1533"/>
      <c r="Z18" s="1533"/>
      <c r="AA18" s="1533"/>
      <c r="AB18" s="1534"/>
      <c r="AC18" s="1533"/>
      <c r="AD18" s="1533"/>
      <c r="AE18" s="1533"/>
      <c r="AF18" s="1533"/>
      <c r="AG18" s="1533"/>
      <c r="AH18" s="1532"/>
      <c r="AI18" s="1533"/>
      <c r="AJ18" s="1533"/>
      <c r="AK18" s="1533"/>
      <c r="AL18" s="1534"/>
    </row>
    <row r="19" spans="1:53" ht="28.5" customHeight="1">
      <c r="A19" s="1532"/>
      <c r="B19" s="1533"/>
      <c r="C19" s="1533"/>
      <c r="D19" s="1533"/>
      <c r="E19" s="1533"/>
      <c r="F19" s="1532"/>
      <c r="G19" s="1533"/>
      <c r="H19" s="1533"/>
      <c r="I19" s="1534"/>
      <c r="J19" s="1526"/>
      <c r="K19" s="1527"/>
      <c r="L19" s="1528"/>
      <c r="M19" s="1524"/>
      <c r="N19" s="1525"/>
      <c r="O19" s="1551"/>
      <c r="P19" s="1552"/>
      <c r="Q19" s="1552"/>
      <c r="R19" s="1552"/>
      <c r="S19" s="1538">
        <f t="shared" si="0"/>
        <v>0</v>
      </c>
      <c r="T19" s="1539"/>
      <c r="U19" s="1539"/>
      <c r="V19" s="1539"/>
      <c r="W19" s="1540"/>
      <c r="X19" s="1533"/>
      <c r="Y19" s="1533"/>
      <c r="Z19" s="1533"/>
      <c r="AA19" s="1533"/>
      <c r="AB19" s="1534"/>
      <c r="AC19" s="1533"/>
      <c r="AD19" s="1533"/>
      <c r="AE19" s="1533"/>
      <c r="AF19" s="1533"/>
      <c r="AG19" s="1533"/>
      <c r="AH19" s="1532"/>
      <c r="AI19" s="1533"/>
      <c r="AJ19" s="1533"/>
      <c r="AK19" s="1533"/>
      <c r="AL19" s="1534"/>
    </row>
    <row r="20" spans="1:53" ht="28.5" customHeight="1">
      <c r="A20" s="1532"/>
      <c r="B20" s="1533"/>
      <c r="C20" s="1533"/>
      <c r="D20" s="1533"/>
      <c r="E20" s="1533"/>
      <c r="F20" s="1532"/>
      <c r="G20" s="1533"/>
      <c r="H20" s="1533"/>
      <c r="I20" s="1534"/>
      <c r="J20" s="1526"/>
      <c r="K20" s="1527"/>
      <c r="L20" s="1528"/>
      <c r="M20" s="1524"/>
      <c r="N20" s="1525"/>
      <c r="O20" s="1551"/>
      <c r="P20" s="1552"/>
      <c r="Q20" s="1552"/>
      <c r="R20" s="1552"/>
      <c r="S20" s="1538">
        <f t="shared" si="0"/>
        <v>0</v>
      </c>
      <c r="T20" s="1539"/>
      <c r="U20" s="1539"/>
      <c r="V20" s="1539"/>
      <c r="W20" s="1540"/>
      <c r="X20" s="1533"/>
      <c r="Y20" s="1533"/>
      <c r="Z20" s="1533"/>
      <c r="AA20" s="1533"/>
      <c r="AB20" s="1534"/>
      <c r="AC20" s="1533"/>
      <c r="AD20" s="1533"/>
      <c r="AE20" s="1533"/>
      <c r="AF20" s="1533"/>
      <c r="AG20" s="1533"/>
      <c r="AH20" s="1532"/>
      <c r="AI20" s="1533"/>
      <c r="AJ20" s="1533"/>
      <c r="AK20" s="1533"/>
      <c r="AL20" s="1534"/>
    </row>
    <row r="21" spans="1:53" ht="28.5" customHeight="1">
      <c r="A21" s="1532"/>
      <c r="B21" s="1533"/>
      <c r="C21" s="1533"/>
      <c r="D21" s="1533"/>
      <c r="E21" s="1533"/>
      <c r="F21" s="1532"/>
      <c r="G21" s="1533"/>
      <c r="H21" s="1533"/>
      <c r="I21" s="1534"/>
      <c r="J21" s="1526"/>
      <c r="K21" s="1527"/>
      <c r="L21" s="1528"/>
      <c r="M21" s="1524"/>
      <c r="N21" s="1525"/>
      <c r="O21" s="1551"/>
      <c r="P21" s="1552"/>
      <c r="Q21" s="1552"/>
      <c r="R21" s="1552"/>
      <c r="S21" s="1538">
        <f t="shared" si="0"/>
        <v>0</v>
      </c>
      <c r="T21" s="1539"/>
      <c r="U21" s="1539"/>
      <c r="V21" s="1539"/>
      <c r="W21" s="1540"/>
      <c r="X21" s="1533"/>
      <c r="Y21" s="1533"/>
      <c r="Z21" s="1533"/>
      <c r="AA21" s="1533"/>
      <c r="AB21" s="1534"/>
      <c r="AC21" s="1533"/>
      <c r="AD21" s="1533"/>
      <c r="AE21" s="1533"/>
      <c r="AF21" s="1533"/>
      <c r="AG21" s="1533"/>
      <c r="AH21" s="1532"/>
      <c r="AI21" s="1533"/>
      <c r="AJ21" s="1533"/>
      <c r="AK21" s="1533"/>
      <c r="AL21" s="1534"/>
    </row>
    <row r="22" spans="1:53" ht="28.5" customHeight="1">
      <c r="A22" s="1532"/>
      <c r="B22" s="1533"/>
      <c r="C22" s="1533"/>
      <c r="D22" s="1533"/>
      <c r="E22" s="1533"/>
      <c r="F22" s="1532"/>
      <c r="G22" s="1533"/>
      <c r="H22" s="1533"/>
      <c r="I22" s="1534"/>
      <c r="J22" s="1526"/>
      <c r="K22" s="1527"/>
      <c r="L22" s="1528"/>
      <c r="M22" s="1524"/>
      <c r="N22" s="1525"/>
      <c r="O22" s="1551"/>
      <c r="P22" s="1552"/>
      <c r="Q22" s="1552"/>
      <c r="R22" s="1552"/>
      <c r="S22" s="1538">
        <f t="shared" si="0"/>
        <v>0</v>
      </c>
      <c r="T22" s="1539"/>
      <c r="U22" s="1539"/>
      <c r="V22" s="1539"/>
      <c r="W22" s="1540"/>
      <c r="X22" s="1533"/>
      <c r="Y22" s="1533"/>
      <c r="Z22" s="1533"/>
      <c r="AA22" s="1533"/>
      <c r="AB22" s="1534"/>
      <c r="AC22" s="1533"/>
      <c r="AD22" s="1533"/>
      <c r="AE22" s="1533"/>
      <c r="AF22" s="1533"/>
      <c r="AG22" s="1533"/>
      <c r="AH22" s="1532"/>
      <c r="AI22" s="1533"/>
      <c r="AJ22" s="1533"/>
      <c r="AK22" s="1533"/>
      <c r="AL22" s="1534"/>
    </row>
    <row r="23" spans="1:53" ht="28.5" customHeight="1">
      <c r="A23" s="1532"/>
      <c r="B23" s="1533"/>
      <c r="C23" s="1533"/>
      <c r="D23" s="1533"/>
      <c r="E23" s="1533"/>
      <c r="F23" s="1532"/>
      <c r="G23" s="1533"/>
      <c r="H23" s="1533"/>
      <c r="I23" s="1534"/>
      <c r="J23" s="1526"/>
      <c r="K23" s="1527"/>
      <c r="L23" s="1528"/>
      <c r="M23" s="1524"/>
      <c r="N23" s="1525"/>
      <c r="O23" s="1551"/>
      <c r="P23" s="1552"/>
      <c r="Q23" s="1552"/>
      <c r="R23" s="1552"/>
      <c r="S23" s="1538">
        <f t="shared" si="0"/>
        <v>0</v>
      </c>
      <c r="T23" s="1539"/>
      <c r="U23" s="1539"/>
      <c r="V23" s="1539"/>
      <c r="W23" s="1540"/>
      <c r="X23" s="1533"/>
      <c r="Y23" s="1533"/>
      <c r="Z23" s="1533"/>
      <c r="AA23" s="1533"/>
      <c r="AB23" s="1534"/>
      <c r="AC23" s="1533"/>
      <c r="AD23" s="1533"/>
      <c r="AE23" s="1533"/>
      <c r="AF23" s="1533"/>
      <c r="AG23" s="1533"/>
      <c r="AH23" s="1532"/>
      <c r="AI23" s="1533"/>
      <c r="AJ23" s="1533"/>
      <c r="AK23" s="1533"/>
      <c r="AL23" s="1534"/>
    </row>
    <row r="24" spans="1:53" ht="28.5" customHeight="1">
      <c r="A24" s="1532"/>
      <c r="B24" s="1533"/>
      <c r="C24" s="1533"/>
      <c r="D24" s="1533"/>
      <c r="E24" s="1533"/>
      <c r="F24" s="1532"/>
      <c r="G24" s="1533"/>
      <c r="H24" s="1533"/>
      <c r="I24" s="1534"/>
      <c r="J24" s="1526"/>
      <c r="K24" s="1527"/>
      <c r="L24" s="1528"/>
      <c r="M24" s="1524"/>
      <c r="N24" s="1525"/>
      <c r="O24" s="1551"/>
      <c r="P24" s="1552"/>
      <c r="Q24" s="1552"/>
      <c r="R24" s="1552"/>
      <c r="S24" s="1538">
        <f t="shared" si="0"/>
        <v>0</v>
      </c>
      <c r="T24" s="1539"/>
      <c r="U24" s="1539"/>
      <c r="V24" s="1539"/>
      <c r="W24" s="1540"/>
      <c r="X24" s="1533"/>
      <c r="Y24" s="1533"/>
      <c r="Z24" s="1533"/>
      <c r="AA24" s="1533"/>
      <c r="AB24" s="1534"/>
      <c r="AC24" s="1533"/>
      <c r="AD24" s="1533"/>
      <c r="AE24" s="1533"/>
      <c r="AF24" s="1533"/>
      <c r="AG24" s="1533"/>
      <c r="AH24" s="1532"/>
      <c r="AI24" s="1533"/>
      <c r="AJ24" s="1533"/>
      <c r="AK24" s="1533"/>
      <c r="AL24" s="1534"/>
    </row>
    <row r="25" spans="1:53" ht="33" customHeight="1">
      <c r="A25" s="1532"/>
      <c r="B25" s="1533"/>
      <c r="C25" s="1533"/>
      <c r="D25" s="1533"/>
      <c r="E25" s="1533"/>
      <c r="F25" s="1532"/>
      <c r="G25" s="1533"/>
      <c r="H25" s="1533"/>
      <c r="I25" s="1534"/>
      <c r="J25" s="1526"/>
      <c r="K25" s="1527"/>
      <c r="L25" s="1528"/>
      <c r="M25" s="1524"/>
      <c r="N25" s="1525"/>
      <c r="O25" s="1551"/>
      <c r="P25" s="1552"/>
      <c r="Q25" s="1552"/>
      <c r="R25" s="1552"/>
      <c r="S25" s="1538">
        <f t="shared" si="0"/>
        <v>0</v>
      </c>
      <c r="T25" s="1539"/>
      <c r="U25" s="1539"/>
      <c r="V25" s="1539"/>
      <c r="W25" s="1540"/>
      <c r="X25" s="1533"/>
      <c r="Y25" s="1533"/>
      <c r="Z25" s="1533"/>
      <c r="AA25" s="1533"/>
      <c r="AB25" s="1534"/>
      <c r="AC25" s="1533"/>
      <c r="AD25" s="1533"/>
      <c r="AE25" s="1533"/>
      <c r="AF25" s="1533"/>
      <c r="AG25" s="1533"/>
      <c r="AH25" s="1532"/>
      <c r="AI25" s="1533"/>
      <c r="AJ25" s="1533"/>
      <c r="AK25" s="1533"/>
      <c r="AL25" s="1534"/>
    </row>
    <row r="26" spans="1:53" ht="28.5" customHeight="1">
      <c r="A26" s="1535"/>
      <c r="B26" s="1536"/>
      <c r="C26" s="1536"/>
      <c r="D26" s="1536"/>
      <c r="E26" s="1536"/>
      <c r="F26" s="1535"/>
      <c r="G26" s="1536"/>
      <c r="H26" s="1536"/>
      <c r="I26" s="1537"/>
      <c r="J26" s="1519"/>
      <c r="K26" s="1520"/>
      <c r="L26" s="1521"/>
      <c r="M26" s="1517"/>
      <c r="N26" s="1518"/>
      <c r="O26" s="1544"/>
      <c r="P26" s="1545"/>
      <c r="Q26" s="1545"/>
      <c r="R26" s="1545"/>
      <c r="S26" s="1541">
        <f t="shared" si="0"/>
        <v>0</v>
      </c>
      <c r="T26" s="1542"/>
      <c r="U26" s="1542"/>
      <c r="V26" s="1542"/>
      <c r="W26" s="1543"/>
      <c r="X26" s="1536"/>
      <c r="Y26" s="1536"/>
      <c r="Z26" s="1536"/>
      <c r="AA26" s="1536"/>
      <c r="AB26" s="1537"/>
      <c r="AC26" s="1536"/>
      <c r="AD26" s="1536"/>
      <c r="AE26" s="1536"/>
      <c r="AF26" s="1536"/>
      <c r="AG26" s="1536"/>
      <c r="AH26" s="1535"/>
      <c r="AI26" s="1536"/>
      <c r="AJ26" s="1536"/>
      <c r="AK26" s="1536"/>
      <c r="AL26" s="1537"/>
    </row>
    <row r="27" spans="1:53" ht="15" customHeight="1">
      <c r="J27" s="9"/>
      <c r="K27" s="9"/>
      <c r="L27" s="9"/>
      <c r="R27" s="12" t="s">
        <v>572</v>
      </c>
      <c r="S27" s="1516">
        <f>SUM(S11:W26)</f>
        <v>0</v>
      </c>
      <c r="T27" s="1516"/>
      <c r="U27" s="1516"/>
      <c r="V27" s="1516"/>
      <c r="W27" s="1516"/>
      <c r="X27" s="12" t="s">
        <v>423</v>
      </c>
    </row>
    <row r="28" spans="1:53" s="13" customFormat="1" ht="15" customHeight="1">
      <c r="A28" s="13" t="s">
        <v>32</v>
      </c>
      <c r="C28" s="13" t="s">
        <v>613</v>
      </c>
      <c r="J28" s="14"/>
      <c r="K28" s="14"/>
      <c r="L28" s="14"/>
      <c r="R28" s="15"/>
      <c r="S28" s="15"/>
      <c r="T28" s="15"/>
      <c r="U28" s="15"/>
      <c r="V28" s="15"/>
      <c r="W28" s="15"/>
      <c r="X28" s="15"/>
    </row>
    <row r="29" spans="1:53" s="13" customFormat="1" ht="15" customHeight="1">
      <c r="C29" s="13" t="s">
        <v>338</v>
      </c>
      <c r="J29" s="14"/>
      <c r="K29" s="14"/>
      <c r="L29" s="14"/>
      <c r="R29" s="15"/>
      <c r="S29" s="15"/>
      <c r="T29" s="15"/>
      <c r="U29" s="15"/>
      <c r="V29" s="15"/>
      <c r="W29" s="15"/>
      <c r="X29" s="15"/>
    </row>
    <row r="30" spans="1:53" s="13" customFormat="1" ht="15" customHeight="1">
      <c r="C30" s="517" t="s">
        <v>614</v>
      </c>
      <c r="J30" s="14"/>
      <c r="K30" s="14"/>
      <c r="L30" s="14"/>
      <c r="R30" s="15"/>
      <c r="S30" s="15"/>
      <c r="T30" s="15"/>
      <c r="U30" s="15"/>
      <c r="V30" s="15"/>
      <c r="W30" s="15"/>
      <c r="X30" s="15"/>
    </row>
    <row r="31" spans="1:53" s="13" customFormat="1" ht="15" customHeight="1">
      <c r="C31" s="429"/>
      <c r="J31" s="14"/>
      <c r="K31" s="14"/>
      <c r="L31" s="14"/>
      <c r="R31" s="15"/>
      <c r="S31" s="15"/>
      <c r="T31" s="15"/>
      <c r="U31" s="15"/>
      <c r="V31" s="15"/>
      <c r="W31" s="15"/>
      <c r="X31" s="15"/>
    </row>
    <row r="32" spans="1:53" s="13" customFormat="1" ht="15" customHeight="1">
      <c r="J32" s="14"/>
      <c r="K32" s="14"/>
      <c r="L32" s="14"/>
      <c r="R32" s="15"/>
      <c r="S32" s="15"/>
      <c r="T32" s="15"/>
      <c r="U32" s="15"/>
      <c r="V32" s="15"/>
      <c r="W32" s="15"/>
      <c r="X32" s="15"/>
    </row>
    <row r="33" spans="3:24" s="13" customFormat="1" ht="15" customHeight="1">
      <c r="J33" s="14"/>
      <c r="K33" s="14"/>
      <c r="L33" s="14"/>
      <c r="R33" s="15"/>
      <c r="S33" s="15"/>
      <c r="T33" s="15"/>
      <c r="U33" s="15"/>
      <c r="V33" s="15"/>
      <c r="W33" s="15"/>
      <c r="X33" s="15"/>
    </row>
    <row r="34" spans="3:24" s="13" customFormat="1" ht="15" customHeight="1">
      <c r="J34" s="14"/>
      <c r="K34" s="14"/>
      <c r="L34" s="14"/>
      <c r="R34" s="15"/>
      <c r="S34" s="15"/>
      <c r="T34" s="15"/>
      <c r="U34" s="15"/>
      <c r="V34" s="15"/>
      <c r="W34" s="15"/>
      <c r="X34" s="15"/>
    </row>
    <row r="35" spans="3:24" s="13" customFormat="1" ht="15" customHeight="1">
      <c r="J35" s="16"/>
      <c r="K35" s="16"/>
      <c r="L35" s="16"/>
      <c r="R35" s="15"/>
      <c r="S35" s="15"/>
      <c r="T35" s="15"/>
      <c r="U35" s="15"/>
      <c r="V35" s="15"/>
      <c r="W35" s="15"/>
      <c r="X35" s="15"/>
    </row>
    <row r="36" spans="3:24" s="13" customFormat="1" ht="15" customHeight="1">
      <c r="C36" s="1"/>
      <c r="D36" s="1"/>
      <c r="E36" s="1"/>
      <c r="F36" s="1"/>
      <c r="G36" s="1"/>
      <c r="H36" s="1"/>
      <c r="I36" s="1"/>
      <c r="J36" s="2"/>
      <c r="K36" s="2"/>
      <c r="L36" s="2"/>
      <c r="R36" s="15"/>
      <c r="S36" s="15"/>
      <c r="T36" s="15"/>
      <c r="U36" s="15"/>
      <c r="V36" s="15"/>
      <c r="W36" s="15"/>
      <c r="X36" s="15"/>
    </row>
    <row r="37" spans="3:24" s="13" customFormat="1" ht="15" customHeight="1">
      <c r="C37" s="1"/>
      <c r="D37" s="1"/>
      <c r="E37" s="1"/>
      <c r="F37" s="1"/>
      <c r="G37" s="1"/>
      <c r="H37" s="1"/>
      <c r="I37" s="1"/>
      <c r="J37" s="2"/>
      <c r="K37" s="2"/>
      <c r="L37" s="2"/>
    </row>
  </sheetData>
  <mergeCells count="154">
    <mergeCell ref="AH9:AL10"/>
    <mergeCell ref="A3:AL3"/>
    <mergeCell ref="A4:AL4"/>
    <mergeCell ref="F9:I10"/>
    <mergeCell ref="J9:N10"/>
    <mergeCell ref="O9:R10"/>
    <mergeCell ref="S9:W10"/>
    <mergeCell ref="X9:AB10"/>
    <mergeCell ref="AC9:AG10"/>
    <mergeCell ref="O17:R17"/>
    <mergeCell ref="O18:R18"/>
    <mergeCell ref="O19:R19"/>
    <mergeCell ref="O20:R20"/>
    <mergeCell ref="O11:R11"/>
    <mergeCell ref="O12:R12"/>
    <mergeCell ref="O13:R13"/>
    <mergeCell ref="O14:R14"/>
    <mergeCell ref="O15:R15"/>
    <mergeCell ref="A22:E22"/>
    <mergeCell ref="A23:E23"/>
    <mergeCell ref="A24:E24"/>
    <mergeCell ref="O26:R26"/>
    <mergeCell ref="A11:E11"/>
    <mergeCell ref="AH11:AL11"/>
    <mergeCell ref="AC11:AG11"/>
    <mergeCell ref="X11:AB11"/>
    <mergeCell ref="S11:W11"/>
    <mergeCell ref="F11:I11"/>
    <mergeCell ref="A12:E12"/>
    <mergeCell ref="A13:E13"/>
    <mergeCell ref="A14:E14"/>
    <mergeCell ref="A15:E15"/>
    <mergeCell ref="A16:E16"/>
    <mergeCell ref="A17:E17"/>
    <mergeCell ref="A18:E18"/>
    <mergeCell ref="A19:E19"/>
    <mergeCell ref="O21:R21"/>
    <mergeCell ref="O22:R22"/>
    <mergeCell ref="O23:R23"/>
    <mergeCell ref="O24:R24"/>
    <mergeCell ref="O25:R25"/>
    <mergeCell ref="O16:R16"/>
    <mergeCell ref="S12:W12"/>
    <mergeCell ref="S13:W13"/>
    <mergeCell ref="S14:W14"/>
    <mergeCell ref="S15:W15"/>
    <mergeCell ref="S16:W16"/>
    <mergeCell ref="F26:I26"/>
    <mergeCell ref="A25:E25"/>
    <mergeCell ref="A26:E26"/>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20:E20"/>
    <mergeCell ref="A21:E21"/>
    <mergeCell ref="X23:AB23"/>
    <mergeCell ref="X24:AB24"/>
    <mergeCell ref="X25:AB25"/>
    <mergeCell ref="X26:AB26"/>
    <mergeCell ref="X17:AB17"/>
    <mergeCell ref="X18:AB18"/>
    <mergeCell ref="X19:AB19"/>
    <mergeCell ref="X20:AB20"/>
    <mergeCell ref="X21:AB21"/>
    <mergeCell ref="X22:AB22"/>
    <mergeCell ref="S22:W22"/>
    <mergeCell ref="S23:W23"/>
    <mergeCell ref="S24:W24"/>
    <mergeCell ref="S25:W25"/>
    <mergeCell ref="S26:W26"/>
    <mergeCell ref="S17:W17"/>
    <mergeCell ref="S18:W18"/>
    <mergeCell ref="S19:W19"/>
    <mergeCell ref="S20:W20"/>
    <mergeCell ref="S21:W21"/>
    <mergeCell ref="X12:AB12"/>
    <mergeCell ref="X13:AB13"/>
    <mergeCell ref="X14:AB14"/>
    <mergeCell ref="AH23:AL23"/>
    <mergeCell ref="AH24:AL24"/>
    <mergeCell ref="AH25:AL25"/>
    <mergeCell ref="AH26:AL26"/>
    <mergeCell ref="AH17:AL17"/>
    <mergeCell ref="AH18:AL18"/>
    <mergeCell ref="AH19:AL19"/>
    <mergeCell ref="AH20:AL20"/>
    <mergeCell ref="AH21:AL21"/>
    <mergeCell ref="AC23:AG23"/>
    <mergeCell ref="AC24:AG24"/>
    <mergeCell ref="AC25:AG25"/>
    <mergeCell ref="AC26:AG26"/>
    <mergeCell ref="AC17:AG17"/>
    <mergeCell ref="AC18:AG18"/>
    <mergeCell ref="AC19:AG19"/>
    <mergeCell ref="AC20:AG20"/>
    <mergeCell ref="AC21:AG21"/>
    <mergeCell ref="X15:AB15"/>
    <mergeCell ref="X16:AB16"/>
    <mergeCell ref="AH22:AL22"/>
    <mergeCell ref="AH12:AL12"/>
    <mergeCell ref="AH13:AL13"/>
    <mergeCell ref="AH14:AL14"/>
    <mergeCell ref="AH15:AL15"/>
    <mergeCell ref="AH16:AL16"/>
    <mergeCell ref="AC22:AG22"/>
    <mergeCell ref="AC12:AG12"/>
    <mergeCell ref="AC13:AG13"/>
    <mergeCell ref="AC14:AG14"/>
    <mergeCell ref="AC15:AG15"/>
    <mergeCell ref="AC16:AG16"/>
    <mergeCell ref="J17:L17"/>
    <mergeCell ref="J18:L18"/>
    <mergeCell ref="J19:L19"/>
    <mergeCell ref="J20:L20"/>
    <mergeCell ref="J11:L11"/>
    <mergeCell ref="J12:L12"/>
    <mergeCell ref="J13:L13"/>
    <mergeCell ref="J14:L14"/>
    <mergeCell ref="J15:L15"/>
    <mergeCell ref="S27:W27"/>
    <mergeCell ref="M26:N26"/>
    <mergeCell ref="J26:L26"/>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J21:L21"/>
    <mergeCell ref="J22:L22"/>
    <mergeCell ref="J23:L23"/>
    <mergeCell ref="J24:L24"/>
    <mergeCell ref="J25:L25"/>
    <mergeCell ref="J16:L16"/>
  </mergeCells>
  <phoneticPr fontId="8"/>
  <conditionalFormatting sqref="S11:W26">
    <cfRule type="cellIs" dxfId="8" priority="1" operator="equal">
      <formula>0</formula>
    </cfRule>
    <cfRule type="cellIs" dxfId="7"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A91B-1F49-4A42-A376-9CCACED85F85}">
  <sheetPr>
    <tabColor rgb="FF92D050"/>
  </sheetPr>
  <dimension ref="A1:E27"/>
  <sheetViews>
    <sheetView showZeros="0" view="pageBreakPreview" zoomScaleNormal="100" zoomScaleSheetLayoutView="100" workbookViewId="0">
      <selection sqref="A1:D1"/>
    </sheetView>
  </sheetViews>
  <sheetFormatPr defaultColWidth="9.375" defaultRowHeight="12"/>
  <cols>
    <col min="1" max="1" width="28.875" style="269" customWidth="1"/>
    <col min="2" max="3" width="5.875" style="269" customWidth="1"/>
    <col min="4" max="4" width="92.625" style="269" customWidth="1"/>
    <col min="5" max="16384" width="9.375" style="269"/>
  </cols>
  <sheetData>
    <row r="1" spans="1:5" ht="33" customHeight="1">
      <c r="A1" s="734" t="s">
        <v>622</v>
      </c>
      <c r="B1" s="734"/>
      <c r="C1" s="734"/>
      <c r="D1" s="734"/>
      <c r="E1" s="268"/>
    </row>
    <row r="2" spans="1:5" ht="33" customHeight="1">
      <c r="A2" s="270" t="s">
        <v>291</v>
      </c>
      <c r="B2" s="270"/>
      <c r="C2" s="270"/>
      <c r="D2" s="476" t="str">
        <f>"申請者名　"&amp;'1 交付申請'!V10</f>
        <v>申請者名　</v>
      </c>
      <c r="E2" s="268"/>
    </row>
    <row r="3" spans="1:5" ht="33" customHeight="1">
      <c r="A3" s="271" t="s">
        <v>221</v>
      </c>
      <c r="B3" s="272" t="s">
        <v>214</v>
      </c>
      <c r="C3" s="272" t="s">
        <v>215</v>
      </c>
      <c r="D3" s="273" t="s">
        <v>216</v>
      </c>
      <c r="E3" s="268"/>
    </row>
    <row r="4" spans="1:5" ht="33" customHeight="1">
      <c r="A4" s="721" t="s">
        <v>646</v>
      </c>
      <c r="B4" s="724"/>
      <c r="C4" s="725"/>
      <c r="D4" s="275" t="s">
        <v>663</v>
      </c>
      <c r="E4" s="268"/>
    </row>
    <row r="5" spans="1:5" ht="33" customHeight="1">
      <c r="A5" s="723"/>
      <c r="B5" s="724"/>
      <c r="C5" s="725"/>
      <c r="D5" s="274" t="s">
        <v>647</v>
      </c>
      <c r="E5" s="268"/>
    </row>
    <row r="6" spans="1:5" ht="33" customHeight="1">
      <c r="A6" s="721" t="s">
        <v>243</v>
      </c>
      <c r="B6" s="729" t="s">
        <v>223</v>
      </c>
      <c r="C6" s="730"/>
      <c r="D6" s="731"/>
      <c r="E6" s="268"/>
    </row>
    <row r="7" spans="1:5" ht="33" customHeight="1">
      <c r="A7" s="722"/>
      <c r="B7" s="724"/>
      <c r="C7" s="725"/>
      <c r="D7" s="275" t="s">
        <v>245</v>
      </c>
      <c r="E7" s="268"/>
    </row>
    <row r="8" spans="1:5" ht="33" customHeight="1">
      <c r="A8" s="722"/>
      <c r="B8" s="724"/>
      <c r="C8" s="725"/>
      <c r="D8" s="274" t="s">
        <v>678</v>
      </c>
      <c r="E8" s="268"/>
    </row>
    <row r="9" spans="1:5" ht="33" customHeight="1">
      <c r="A9" s="722"/>
      <c r="B9" s="724"/>
      <c r="C9" s="725"/>
      <c r="D9" s="275" t="s">
        <v>225</v>
      </c>
      <c r="E9" s="268"/>
    </row>
    <row r="10" spans="1:5" ht="33" customHeight="1">
      <c r="A10" s="722"/>
      <c r="B10" s="724"/>
      <c r="C10" s="725"/>
      <c r="D10" s="275" t="s">
        <v>226</v>
      </c>
      <c r="E10" s="268"/>
    </row>
    <row r="11" spans="1:5" ht="33" customHeight="1">
      <c r="A11" s="722"/>
      <c r="B11" s="724"/>
      <c r="C11" s="725"/>
      <c r="D11" s="274" t="s">
        <v>661</v>
      </c>
      <c r="E11" s="268" t="s">
        <v>291</v>
      </c>
    </row>
    <row r="12" spans="1:5" ht="33" customHeight="1">
      <c r="A12" s="722"/>
      <c r="B12" s="724"/>
      <c r="C12" s="725"/>
      <c r="D12" s="274" t="s">
        <v>250</v>
      </c>
      <c r="E12" s="268"/>
    </row>
    <row r="13" spans="1:5" ht="33" customHeight="1">
      <c r="A13" s="722"/>
      <c r="B13" s="729" t="s">
        <v>607</v>
      </c>
      <c r="C13" s="730"/>
      <c r="D13" s="731"/>
      <c r="E13" s="268"/>
    </row>
    <row r="14" spans="1:5" ht="33" customHeight="1">
      <c r="A14" s="722"/>
      <c r="B14" s="724"/>
      <c r="C14" s="725"/>
      <c r="D14" s="274" t="s">
        <v>681</v>
      </c>
      <c r="E14" s="268"/>
    </row>
    <row r="15" spans="1:5" ht="33" customHeight="1">
      <c r="A15" s="722"/>
      <c r="B15" s="729" t="s">
        <v>244</v>
      </c>
      <c r="C15" s="730"/>
      <c r="D15" s="731"/>
      <c r="E15" s="268"/>
    </row>
    <row r="16" spans="1:5" ht="33" customHeight="1">
      <c r="A16" s="726"/>
      <c r="B16" s="724"/>
      <c r="C16" s="725"/>
      <c r="D16" s="275" t="s">
        <v>246</v>
      </c>
      <c r="E16" s="268"/>
    </row>
    <row r="17" spans="1:5" ht="33" customHeight="1">
      <c r="A17" s="283" t="s">
        <v>247</v>
      </c>
      <c r="B17" s="724"/>
      <c r="C17" s="725"/>
      <c r="D17" s="274" t="s">
        <v>705</v>
      </c>
      <c r="E17" s="268"/>
    </row>
    <row r="18" spans="1:5" ht="57.75" customHeight="1">
      <c r="A18" s="283" t="s">
        <v>248</v>
      </c>
      <c r="B18" s="727" t="s">
        <v>235</v>
      </c>
      <c r="C18" s="725"/>
      <c r="D18" s="274" t="s">
        <v>452</v>
      </c>
      <c r="E18" s="268"/>
    </row>
    <row r="19" spans="1:5" ht="33" customHeight="1">
      <c r="A19" s="283" t="s">
        <v>249</v>
      </c>
      <c r="B19" s="724"/>
      <c r="C19" s="725"/>
      <c r="D19" s="274" t="s">
        <v>230</v>
      </c>
      <c r="E19" s="268"/>
    </row>
    <row r="20" spans="1:5" ht="33" customHeight="1">
      <c r="A20" s="282" t="s">
        <v>77</v>
      </c>
      <c r="B20" s="1572"/>
      <c r="C20" s="1572"/>
      <c r="D20" s="428" t="s">
        <v>391</v>
      </c>
      <c r="E20" s="268"/>
    </row>
    <row r="21" spans="1:5" ht="33" customHeight="1">
      <c r="A21" s="283" t="s">
        <v>608</v>
      </c>
      <c r="B21" s="724"/>
      <c r="C21" s="725"/>
      <c r="D21" s="274" t="s">
        <v>605</v>
      </c>
      <c r="E21" s="268"/>
    </row>
    <row r="22" spans="1:5" ht="33" customHeight="1">
      <c r="A22" s="721" t="s">
        <v>238</v>
      </c>
      <c r="B22" s="724"/>
      <c r="C22" s="725"/>
      <c r="D22" s="274" t="s">
        <v>662</v>
      </c>
      <c r="E22" s="268"/>
    </row>
    <row r="23" spans="1:5" ht="55.5" customHeight="1">
      <c r="A23" s="722"/>
      <c r="B23" s="1573"/>
      <c r="C23" s="1574"/>
      <c r="D23" s="438" t="s">
        <v>609</v>
      </c>
      <c r="E23" s="268"/>
    </row>
    <row r="24" spans="1:5" ht="15.75" customHeight="1">
      <c r="A24" s="726"/>
      <c r="B24" s="1575"/>
      <c r="C24" s="1576"/>
      <c r="D24" s="439" t="s">
        <v>406</v>
      </c>
      <c r="E24" s="268"/>
    </row>
    <row r="25" spans="1:5" ht="33" customHeight="1">
      <c r="A25" s="282" t="s">
        <v>706</v>
      </c>
      <c r="B25" s="1572"/>
      <c r="C25" s="1572"/>
      <c r="D25" s="428" t="s">
        <v>707</v>
      </c>
      <c r="E25" s="268"/>
    </row>
    <row r="26" spans="1:5" ht="15" customHeight="1"/>
    <row r="27" spans="1:5" ht="15" customHeight="1"/>
  </sheetData>
  <mergeCells count="25">
    <mergeCell ref="B18:C18"/>
    <mergeCell ref="B19:C19"/>
    <mergeCell ref="B20:C20"/>
    <mergeCell ref="B21:C21"/>
    <mergeCell ref="B13:D13"/>
    <mergeCell ref="B14:C14"/>
    <mergeCell ref="B15:D15"/>
    <mergeCell ref="B16:C16"/>
    <mergeCell ref="B17:C17"/>
    <mergeCell ref="B25:C25"/>
    <mergeCell ref="A1:D1"/>
    <mergeCell ref="B4:C4"/>
    <mergeCell ref="A6:A16"/>
    <mergeCell ref="B6:D6"/>
    <mergeCell ref="B7:C7"/>
    <mergeCell ref="B8:C8"/>
    <mergeCell ref="B9:C9"/>
    <mergeCell ref="B10:C10"/>
    <mergeCell ref="A4:A5"/>
    <mergeCell ref="B5:C5"/>
    <mergeCell ref="A22:A24"/>
    <mergeCell ref="B22:C22"/>
    <mergeCell ref="B23:C24"/>
    <mergeCell ref="B11:C11"/>
    <mergeCell ref="B12:C12"/>
  </mergeCells>
  <phoneticPr fontId="8"/>
  <printOptions horizontalCentered="1"/>
  <pageMargins left="0.8" right="0.72" top="0.79" bottom="0.59055118110236227" header="0.19685039370078741" footer="0.19685039370078741"/>
  <pageSetup paperSize="9" scale="8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Check Box 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409602" r:id="rId5" name="Check Box 2">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409603" r:id="rId6" name="Check Box 3">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409604" r:id="rId7" name="Check Box 4">
              <controlPr defaultSize="0" autoFill="0" autoLine="0" autoPict="0">
                <anchor moveWithCells="1">
                  <from>
                    <xdr:col>1</xdr:col>
                    <xdr:colOff>228600</xdr:colOff>
                    <xdr:row>8</xdr:row>
                    <xdr:rowOff>106680</xdr:rowOff>
                  </from>
                  <to>
                    <xdr:col>2</xdr:col>
                    <xdr:colOff>198120</xdr:colOff>
                    <xdr:row>8</xdr:row>
                    <xdr:rowOff>312420</xdr:rowOff>
                  </to>
                </anchor>
              </controlPr>
            </control>
          </mc:Choice>
        </mc:AlternateContent>
        <mc:AlternateContent xmlns:mc="http://schemas.openxmlformats.org/markup-compatibility/2006">
          <mc:Choice Requires="x14">
            <control shapeId="409605" r:id="rId8" name="Check Box 5">
              <controlPr defaultSize="0" autoFill="0" autoLine="0" autoPict="0">
                <anchor moveWithCells="1">
                  <from>
                    <xdr:col>1</xdr:col>
                    <xdr:colOff>228600</xdr:colOff>
                    <xdr:row>9</xdr:row>
                    <xdr:rowOff>106680</xdr:rowOff>
                  </from>
                  <to>
                    <xdr:col>2</xdr:col>
                    <xdr:colOff>198120</xdr:colOff>
                    <xdr:row>9</xdr:row>
                    <xdr:rowOff>312420</xdr:rowOff>
                  </to>
                </anchor>
              </controlPr>
            </control>
          </mc:Choice>
        </mc:AlternateContent>
        <mc:AlternateContent xmlns:mc="http://schemas.openxmlformats.org/markup-compatibility/2006">
          <mc:Choice Requires="x14">
            <control shapeId="409606" r:id="rId9"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409607" r:id="rId10" name="Check Box 7">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409609" r:id="rId11" name="Check Box 9">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409610" r:id="rId12" name="Check Box 10">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409611" r:id="rId13" name="Check Box 11">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409614" r:id="rId14" name="Check Box 14">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409615" r:id="rId15" name="Check Box 15">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409616" r:id="rId16" name="Check Box 16">
              <controlPr defaultSize="0" autoFill="0" autoLine="0" autoPict="0">
                <anchor moveWithCells="1">
                  <from>
                    <xdr:col>3</xdr:col>
                    <xdr:colOff>76200</xdr:colOff>
                    <xdr:row>17</xdr:row>
                    <xdr:rowOff>99060</xdr:rowOff>
                  </from>
                  <to>
                    <xdr:col>3</xdr:col>
                    <xdr:colOff>381000</xdr:colOff>
                    <xdr:row>17</xdr:row>
                    <xdr:rowOff>304800</xdr:rowOff>
                  </to>
                </anchor>
              </controlPr>
            </control>
          </mc:Choice>
        </mc:AlternateContent>
        <mc:AlternateContent xmlns:mc="http://schemas.openxmlformats.org/markup-compatibility/2006">
          <mc:Choice Requires="x14">
            <control shapeId="409617" r:id="rId17" name="Check Box 17">
              <controlPr defaultSize="0" autoFill="0" autoLine="0" autoPict="0">
                <anchor moveWithCells="1">
                  <from>
                    <xdr:col>3</xdr:col>
                    <xdr:colOff>83820</xdr:colOff>
                    <xdr:row>17</xdr:row>
                    <xdr:rowOff>403860</xdr:rowOff>
                  </from>
                  <to>
                    <xdr:col>3</xdr:col>
                    <xdr:colOff>388620</xdr:colOff>
                    <xdr:row>17</xdr:row>
                    <xdr:rowOff>609600</xdr:rowOff>
                  </to>
                </anchor>
              </controlPr>
            </control>
          </mc:Choice>
        </mc:AlternateContent>
        <mc:AlternateContent xmlns:mc="http://schemas.openxmlformats.org/markup-compatibility/2006">
          <mc:Choice Requires="x14">
            <control shapeId="409618" r:id="rId18" name="Check Box 18">
              <controlPr defaultSize="0" autoFill="0" autoLine="0" autoPict="0">
                <anchor moveWithCells="1">
                  <from>
                    <xdr:col>3</xdr:col>
                    <xdr:colOff>1851660</xdr:colOff>
                    <xdr:row>17</xdr:row>
                    <xdr:rowOff>99060</xdr:rowOff>
                  </from>
                  <to>
                    <xdr:col>3</xdr:col>
                    <xdr:colOff>2156460</xdr:colOff>
                    <xdr:row>17</xdr:row>
                    <xdr:rowOff>304800</xdr:rowOff>
                  </to>
                </anchor>
              </controlPr>
            </control>
          </mc:Choice>
        </mc:AlternateContent>
        <mc:AlternateContent xmlns:mc="http://schemas.openxmlformats.org/markup-compatibility/2006">
          <mc:Choice Requires="x14">
            <control shapeId="409619" r:id="rId19" name="Check Box 19">
              <controlPr defaultSize="0" autoFill="0" autoLine="0" autoPict="0">
                <anchor moveWithCells="1">
                  <from>
                    <xdr:col>1</xdr:col>
                    <xdr:colOff>236220</xdr:colOff>
                    <xdr:row>19</xdr:row>
                    <xdr:rowOff>106680</xdr:rowOff>
                  </from>
                  <to>
                    <xdr:col>2</xdr:col>
                    <xdr:colOff>213360</xdr:colOff>
                    <xdr:row>19</xdr:row>
                    <xdr:rowOff>312420</xdr:rowOff>
                  </to>
                </anchor>
              </controlPr>
            </control>
          </mc:Choice>
        </mc:AlternateContent>
        <mc:AlternateContent xmlns:mc="http://schemas.openxmlformats.org/markup-compatibility/2006">
          <mc:Choice Requires="x14">
            <control shapeId="409620" r:id="rId20" name="Check Box 20">
              <controlPr defaultSize="0" autoFill="0" autoLine="0" autoPict="0">
                <anchor moveWithCells="1">
                  <from>
                    <xdr:col>3</xdr:col>
                    <xdr:colOff>830580</xdr:colOff>
                    <xdr:row>17</xdr:row>
                    <xdr:rowOff>403860</xdr:rowOff>
                  </from>
                  <to>
                    <xdr:col>3</xdr:col>
                    <xdr:colOff>1135380</xdr:colOff>
                    <xdr:row>17</xdr:row>
                    <xdr:rowOff>609600</xdr:rowOff>
                  </to>
                </anchor>
              </controlPr>
            </control>
          </mc:Choice>
        </mc:AlternateContent>
        <mc:AlternateContent xmlns:mc="http://schemas.openxmlformats.org/markup-compatibility/2006">
          <mc:Choice Requires="x14">
            <control shapeId="409621" r:id="rId21" name="Check Box 21">
              <controlPr defaultSize="0" autoFill="0" autoLine="0" autoPict="0">
                <anchor moveWithCells="1">
                  <from>
                    <xdr:col>1</xdr:col>
                    <xdr:colOff>228600</xdr:colOff>
                    <xdr:row>22</xdr:row>
                    <xdr:rowOff>335280</xdr:rowOff>
                  </from>
                  <to>
                    <xdr:col>2</xdr:col>
                    <xdr:colOff>198120</xdr:colOff>
                    <xdr:row>22</xdr:row>
                    <xdr:rowOff>541020</xdr:rowOff>
                  </to>
                </anchor>
              </controlPr>
            </control>
          </mc:Choice>
        </mc:AlternateContent>
        <mc:AlternateContent xmlns:mc="http://schemas.openxmlformats.org/markup-compatibility/2006">
          <mc:Choice Requires="x14">
            <control shapeId="409622" r:id="rId22" name="Check Box 22">
              <controlPr defaultSize="0" autoFill="0" autoLine="0" autoPict="0">
                <anchor moveWithCells="1">
                  <from>
                    <xdr:col>3</xdr:col>
                    <xdr:colOff>419100</xdr:colOff>
                    <xdr:row>22</xdr:row>
                    <xdr:rowOff>198120</xdr:rowOff>
                  </from>
                  <to>
                    <xdr:col>3</xdr:col>
                    <xdr:colOff>723900</xdr:colOff>
                    <xdr:row>22</xdr:row>
                    <xdr:rowOff>411480</xdr:rowOff>
                  </to>
                </anchor>
              </controlPr>
            </control>
          </mc:Choice>
        </mc:AlternateContent>
        <mc:AlternateContent xmlns:mc="http://schemas.openxmlformats.org/markup-compatibility/2006">
          <mc:Choice Requires="x14">
            <control shapeId="409623" r:id="rId23" name="Check Box 23">
              <controlPr defaultSize="0" autoFill="0" autoLine="0" autoPict="0">
                <anchor moveWithCells="1">
                  <from>
                    <xdr:col>3</xdr:col>
                    <xdr:colOff>419100</xdr:colOff>
                    <xdr:row>22</xdr:row>
                    <xdr:rowOff>533400</xdr:rowOff>
                  </from>
                  <to>
                    <xdr:col>3</xdr:col>
                    <xdr:colOff>723900</xdr:colOff>
                    <xdr:row>23</xdr:row>
                    <xdr:rowOff>38100</xdr:rowOff>
                  </to>
                </anchor>
              </controlPr>
            </control>
          </mc:Choice>
        </mc:AlternateContent>
        <mc:AlternateContent xmlns:mc="http://schemas.openxmlformats.org/markup-compatibility/2006">
          <mc:Choice Requires="x14">
            <control shapeId="409624" r:id="rId24" name="Check Box 24">
              <controlPr defaultSize="0" autoFill="0" autoLine="0" autoPict="0">
                <anchor moveWithCells="1">
                  <from>
                    <xdr:col>3</xdr:col>
                    <xdr:colOff>419100</xdr:colOff>
                    <xdr:row>22</xdr:row>
                    <xdr:rowOff>373380</xdr:rowOff>
                  </from>
                  <to>
                    <xdr:col>3</xdr:col>
                    <xdr:colOff>723900</xdr:colOff>
                    <xdr:row>22</xdr:row>
                    <xdr:rowOff>579120</xdr:rowOff>
                  </to>
                </anchor>
              </controlPr>
            </control>
          </mc:Choice>
        </mc:AlternateContent>
        <mc:AlternateContent xmlns:mc="http://schemas.openxmlformats.org/markup-compatibility/2006">
          <mc:Choice Requires="x14">
            <control shapeId="409625" r:id="rId25" name="Check Box 25">
              <controlPr defaultSize="0" autoFill="0" autoLine="0" autoPict="0">
                <anchor moveWithCells="1">
                  <from>
                    <xdr:col>3</xdr:col>
                    <xdr:colOff>419100</xdr:colOff>
                    <xdr:row>22</xdr:row>
                    <xdr:rowOff>716280</xdr:rowOff>
                  </from>
                  <to>
                    <xdr:col>3</xdr:col>
                    <xdr:colOff>723900</xdr:colOff>
                    <xdr:row>24</xdr:row>
                    <xdr:rowOff>7620</xdr:rowOff>
                  </to>
                </anchor>
              </controlPr>
            </control>
          </mc:Choice>
        </mc:AlternateContent>
        <mc:AlternateContent xmlns:mc="http://schemas.openxmlformats.org/markup-compatibility/2006">
          <mc:Choice Requires="x14">
            <control shapeId="409627" r:id="rId26" name="Check Box 27">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409628" r:id="rId27" name="Check Box 28">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409629" r:id="rId28" name="Check Box 29">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305A-D725-4682-853D-D96021FB5E1D}">
  <sheetPr>
    <tabColor rgb="FF92D050"/>
  </sheetPr>
  <dimension ref="A1:AI53"/>
  <sheetViews>
    <sheetView view="pageBreakPreview" zoomScaleNormal="100" zoomScaleSheetLayoutView="100" workbookViewId="0"/>
  </sheetViews>
  <sheetFormatPr defaultRowHeight="10.8"/>
  <cols>
    <col min="1" max="35" width="3.125" customWidth="1"/>
  </cols>
  <sheetData>
    <row r="1" spans="2:34" ht="18" customHeight="1" thickBot="1"/>
    <row r="2" spans="2:34" ht="18" customHeight="1" thickTop="1" thickBot="1">
      <c r="B2" s="1577" t="s">
        <v>708</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9"/>
    </row>
    <row r="3" spans="2:34" ht="18" customHeight="1" thickTop="1">
      <c r="X3" s="270"/>
      <c r="Y3" s="553"/>
      <c r="Z3" s="553"/>
      <c r="AA3" s="553"/>
      <c r="AB3" s="553"/>
      <c r="AC3" s="553"/>
      <c r="AD3" s="553"/>
      <c r="AE3" s="553"/>
    </row>
    <row r="4" spans="2:34" ht="36" customHeight="1">
      <c r="B4" s="1580" t="s">
        <v>744</v>
      </c>
      <c r="C4" s="1449"/>
      <c r="D4" s="1449"/>
      <c r="E4" s="1449"/>
      <c r="F4" s="1449"/>
      <c r="G4" s="1449"/>
      <c r="H4" s="1449"/>
      <c r="I4" s="1449"/>
      <c r="J4" s="1449"/>
      <c r="K4" s="1449"/>
      <c r="L4" s="1449"/>
      <c r="M4" s="1449"/>
      <c r="N4" s="1449"/>
      <c r="O4" s="1449"/>
      <c r="P4" s="1449"/>
      <c r="Q4" s="1449"/>
      <c r="R4" s="1449"/>
      <c r="S4" s="1449"/>
      <c r="T4" s="1449"/>
      <c r="U4" s="1449"/>
      <c r="V4" s="1449"/>
      <c r="W4" s="1449"/>
      <c r="X4" s="1449"/>
      <c r="Y4" s="1449"/>
      <c r="Z4" s="1449"/>
      <c r="AA4" s="1449"/>
      <c r="AB4" s="1449"/>
      <c r="AC4" s="1449"/>
      <c r="AD4" s="1449"/>
      <c r="AE4" s="1449"/>
      <c r="AF4" s="1449"/>
      <c r="AG4" s="1449"/>
    </row>
    <row r="5" spans="2:34" ht="18" customHeight="1">
      <c r="B5" s="554"/>
    </row>
    <row r="6" spans="2:34" ht="18" customHeight="1">
      <c r="C6" s="555" t="s">
        <v>709</v>
      </c>
    </row>
    <row r="7" spans="2:34" ht="18" customHeight="1">
      <c r="C7" s="556" t="s">
        <v>710</v>
      </c>
    </row>
    <row r="8" spans="2:34" ht="18" customHeight="1">
      <c r="C8" s="556" t="s">
        <v>711</v>
      </c>
    </row>
    <row r="9" spans="2:34" ht="18" customHeight="1">
      <c r="C9" s="556" t="s">
        <v>712</v>
      </c>
    </row>
    <row r="10" spans="2:34" ht="18" customHeight="1">
      <c r="C10" s="557"/>
    </row>
    <row r="11" spans="2:34" ht="18" customHeight="1">
      <c r="C11" s="558" t="s">
        <v>713</v>
      </c>
    </row>
    <row r="12" spans="2:34" ht="18" customHeight="1">
      <c r="C12" s="558" t="s">
        <v>714</v>
      </c>
    </row>
    <row r="13" spans="2:34" ht="18" customHeight="1">
      <c r="C13" s="559" t="s">
        <v>715</v>
      </c>
    </row>
    <row r="14" spans="2:34" ht="18" customHeight="1">
      <c r="C14" s="560" t="s">
        <v>716</v>
      </c>
      <c r="D14" s="561"/>
      <c r="E14" s="561"/>
      <c r="F14" s="561"/>
      <c r="G14" s="561"/>
      <c r="H14" s="561"/>
      <c r="I14" s="561"/>
      <c r="J14" s="561"/>
      <c r="K14" s="561"/>
      <c r="L14" s="561"/>
      <c r="M14" s="561"/>
      <c r="N14" s="561"/>
      <c r="O14" s="561"/>
      <c r="P14" s="561"/>
      <c r="Q14" s="561"/>
      <c r="R14" s="561"/>
      <c r="S14" s="561"/>
      <c r="T14" s="561"/>
      <c r="U14" s="561"/>
      <c r="V14" s="561"/>
      <c r="W14" s="561"/>
      <c r="X14" s="561"/>
      <c r="Y14" s="561"/>
      <c r="Z14" s="561"/>
    </row>
    <row r="15" spans="2:34" ht="18" customHeight="1">
      <c r="C15" s="559" t="s">
        <v>717</v>
      </c>
      <c r="D15" s="561"/>
      <c r="E15" s="561"/>
      <c r="F15" s="561"/>
      <c r="G15" s="561"/>
      <c r="H15" s="561"/>
      <c r="I15" s="561"/>
      <c r="J15" s="561"/>
      <c r="K15" s="561"/>
      <c r="L15" s="561"/>
      <c r="M15" s="561"/>
      <c r="N15" s="561"/>
      <c r="O15" s="561"/>
      <c r="P15" s="561"/>
      <c r="Q15" s="561"/>
      <c r="R15" s="561"/>
      <c r="S15" s="561"/>
      <c r="T15" s="561"/>
      <c r="U15" s="561"/>
    </row>
    <row r="16" spans="2:34" ht="18" customHeight="1">
      <c r="C16" s="559" t="s">
        <v>718</v>
      </c>
    </row>
    <row r="17" spans="3:21" ht="18" customHeight="1">
      <c r="C17" s="559" t="s">
        <v>719</v>
      </c>
    </row>
    <row r="18" spans="3:21" ht="18" customHeight="1">
      <c r="C18" s="559" t="s">
        <v>749</v>
      </c>
    </row>
    <row r="19" spans="3:21" ht="18" customHeight="1">
      <c r="C19" s="559" t="s">
        <v>750</v>
      </c>
      <c r="E19" s="562"/>
      <c r="F19" s="562"/>
      <c r="G19" s="562"/>
      <c r="H19" s="562"/>
      <c r="I19" s="562"/>
      <c r="J19" s="562"/>
      <c r="K19" s="562"/>
      <c r="L19" s="562"/>
      <c r="M19" s="562"/>
      <c r="N19" s="562"/>
      <c r="O19" s="562"/>
      <c r="P19" s="561"/>
      <c r="Q19" s="561"/>
      <c r="R19" s="561"/>
      <c r="S19" s="561"/>
      <c r="T19" s="561"/>
    </row>
    <row r="20" spans="3:21" ht="18" customHeight="1">
      <c r="C20" s="559" t="s">
        <v>751</v>
      </c>
      <c r="E20" s="562"/>
      <c r="F20" s="562"/>
      <c r="G20" s="562"/>
      <c r="H20" s="562"/>
      <c r="I20" s="562"/>
      <c r="J20" s="562"/>
      <c r="K20" s="562"/>
      <c r="L20" s="562"/>
      <c r="M20" s="562"/>
      <c r="N20" s="562"/>
      <c r="O20" s="562"/>
      <c r="P20" s="561"/>
      <c r="Q20" s="561"/>
      <c r="R20" s="561"/>
      <c r="S20" s="561"/>
      <c r="T20" s="561"/>
    </row>
    <row r="21" spans="3:21" ht="18" customHeight="1">
      <c r="C21" s="559"/>
      <c r="E21" s="562"/>
      <c r="F21" s="562"/>
      <c r="G21" s="562"/>
      <c r="H21" s="562"/>
      <c r="I21" s="562"/>
      <c r="J21" s="562"/>
      <c r="K21" s="562"/>
      <c r="L21" s="562"/>
      <c r="M21" s="562"/>
      <c r="N21" s="562"/>
      <c r="O21" s="562"/>
      <c r="P21" s="561"/>
      <c r="Q21" s="561"/>
      <c r="R21" s="561"/>
      <c r="S21" s="561"/>
      <c r="T21" s="561"/>
    </row>
    <row r="22" spans="3:21" ht="18" customHeight="1">
      <c r="C22" s="558" t="s">
        <v>720</v>
      </c>
    </row>
    <row r="23" spans="3:21" ht="18" customHeight="1">
      <c r="C23" s="559" t="s">
        <v>721</v>
      </c>
    </row>
    <row r="24" spans="3:21" ht="18" customHeight="1">
      <c r="C24" s="559" t="s">
        <v>722</v>
      </c>
      <c r="D24" s="561"/>
      <c r="E24" s="561"/>
      <c r="F24" s="561"/>
      <c r="G24" s="561"/>
      <c r="H24" s="561"/>
      <c r="I24" s="561"/>
      <c r="J24" s="561"/>
      <c r="K24" s="561"/>
      <c r="L24" s="561"/>
      <c r="M24" s="561"/>
      <c r="N24" s="561"/>
      <c r="O24" s="561"/>
      <c r="P24" s="561"/>
      <c r="Q24" s="561"/>
      <c r="R24" s="561"/>
      <c r="S24" s="561"/>
      <c r="T24" s="561"/>
      <c r="U24" s="561"/>
    </row>
    <row r="25" spans="3:21" ht="18" customHeight="1">
      <c r="C25" s="559" t="s">
        <v>723</v>
      </c>
      <c r="D25" s="561"/>
      <c r="E25" s="561"/>
      <c r="F25" s="561"/>
      <c r="G25" s="561"/>
      <c r="H25" s="561"/>
      <c r="I25" s="561"/>
      <c r="J25" s="561"/>
      <c r="K25" s="561"/>
      <c r="L25" s="561"/>
      <c r="M25" s="561"/>
      <c r="N25" s="561"/>
      <c r="O25" s="561"/>
      <c r="P25" s="561"/>
      <c r="Q25" s="561"/>
      <c r="R25" s="561"/>
      <c r="S25" s="561"/>
      <c r="T25" s="561"/>
      <c r="U25" s="561"/>
    </row>
    <row r="26" spans="3:21" ht="18" customHeight="1">
      <c r="C26" s="559" t="s">
        <v>724</v>
      </c>
      <c r="D26" s="561"/>
      <c r="E26" s="561"/>
      <c r="F26" s="561"/>
      <c r="G26" s="561"/>
      <c r="H26" s="561"/>
      <c r="I26" s="561"/>
      <c r="J26" s="561"/>
      <c r="K26" s="561"/>
      <c r="L26" s="561"/>
      <c r="M26" s="561"/>
      <c r="N26" s="561"/>
      <c r="O26" s="561"/>
      <c r="P26" s="561"/>
      <c r="Q26" s="561"/>
      <c r="R26" s="561"/>
      <c r="S26" s="561"/>
      <c r="T26" s="561"/>
      <c r="U26" s="561"/>
    </row>
    <row r="27" spans="3:21" ht="18" customHeight="1">
      <c r="C27" s="556" t="s">
        <v>725</v>
      </c>
    </row>
    <row r="28" spans="3:21" ht="18" customHeight="1">
      <c r="C28" s="556" t="s">
        <v>726</v>
      </c>
    </row>
    <row r="29" spans="3:21" ht="18" customHeight="1">
      <c r="C29" s="556" t="s">
        <v>727</v>
      </c>
    </row>
    <row r="30" spans="3:21" ht="18" customHeight="1">
      <c r="C30" s="560" t="s">
        <v>728</v>
      </c>
    </row>
    <row r="31" spans="3:21" ht="18" customHeight="1">
      <c r="D31" s="563" t="s">
        <v>729</v>
      </c>
    </row>
    <row r="32" spans="3:21" ht="18" customHeight="1">
      <c r="D32" s="563" t="s">
        <v>730</v>
      </c>
    </row>
    <row r="33" spans="1:35" ht="18" customHeight="1"/>
    <row r="34" spans="1:35" ht="18" customHeight="1">
      <c r="A34" s="562"/>
      <c r="B34" s="562"/>
      <c r="C34" s="558" t="s">
        <v>731</v>
      </c>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row>
    <row r="35" spans="1:35" ht="18" customHeight="1">
      <c r="A35" s="562"/>
      <c r="B35" s="562"/>
      <c r="C35" s="559" t="s">
        <v>732</v>
      </c>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row>
    <row r="36" spans="1:35" ht="18" customHeight="1">
      <c r="A36" s="562"/>
      <c r="B36" s="562"/>
      <c r="C36" s="559" t="s">
        <v>733</v>
      </c>
      <c r="D36" s="560"/>
      <c r="E36" s="560"/>
      <c r="F36" s="560"/>
      <c r="G36" s="560"/>
      <c r="H36" s="560"/>
      <c r="I36" s="560"/>
      <c r="J36" s="560"/>
      <c r="K36" s="560"/>
      <c r="L36" s="560"/>
      <c r="M36" s="560"/>
      <c r="N36" s="560"/>
      <c r="O36" s="560"/>
      <c r="P36" s="560"/>
      <c r="Q36" s="560"/>
      <c r="R36" s="560"/>
      <c r="S36" s="560"/>
      <c r="T36" s="560"/>
      <c r="U36" s="560"/>
      <c r="V36" s="560"/>
      <c r="W36" s="560"/>
      <c r="X36" s="560"/>
      <c r="Y36" s="560"/>
      <c r="Z36" s="562"/>
      <c r="AA36" s="562"/>
      <c r="AB36" s="562"/>
      <c r="AC36" s="562"/>
      <c r="AD36" s="562"/>
      <c r="AE36" s="562"/>
      <c r="AF36" s="562"/>
      <c r="AG36" s="562"/>
      <c r="AH36" s="562"/>
      <c r="AI36" s="562"/>
    </row>
    <row r="37" spans="1:35" ht="18" customHeight="1">
      <c r="A37" s="562"/>
      <c r="B37" s="562"/>
      <c r="C37" s="556" t="s">
        <v>734</v>
      </c>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row>
    <row r="38" spans="1:35" ht="18" customHeight="1">
      <c r="A38" s="562"/>
      <c r="B38" s="562"/>
      <c r="C38" s="556" t="s">
        <v>735</v>
      </c>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row>
    <row r="39" spans="1:35" ht="18" customHeight="1">
      <c r="C39" s="562" t="s">
        <v>736</v>
      </c>
    </row>
    <row r="40" spans="1:35" ht="18" customHeight="1">
      <c r="C40" s="562" t="s">
        <v>737</v>
      </c>
    </row>
    <row r="41" spans="1:35" ht="18" customHeight="1"/>
    <row r="42" spans="1:35" ht="18" customHeight="1">
      <c r="Q42" s="562" t="s">
        <v>738</v>
      </c>
      <c r="R42" s="562"/>
      <c r="S42" s="562"/>
      <c r="Y42" s="565"/>
      <c r="Z42" s="565"/>
      <c r="AA42" s="565" t="s">
        <v>468</v>
      </c>
      <c r="AB42" s="565"/>
      <c r="AC42" s="565"/>
      <c r="AD42" s="565" t="s">
        <v>739</v>
      </c>
      <c r="AE42" s="565"/>
      <c r="AF42" s="565"/>
      <c r="AG42" s="565" t="s">
        <v>470</v>
      </c>
    </row>
    <row r="43" spans="1:35" ht="18" customHeight="1">
      <c r="Q43" s="564" t="s">
        <v>740</v>
      </c>
      <c r="R43" s="564"/>
      <c r="S43" s="564"/>
      <c r="T43" s="564"/>
      <c r="U43" s="564"/>
      <c r="V43" s="564"/>
      <c r="W43" s="562"/>
      <c r="X43" s="562"/>
      <c r="Y43" s="566"/>
      <c r="Z43" s="566"/>
      <c r="AA43" s="566"/>
      <c r="AB43" s="566"/>
      <c r="AC43" s="567"/>
      <c r="AD43" s="567"/>
      <c r="AE43" s="567"/>
      <c r="AF43" s="567"/>
      <c r="AG43" s="567"/>
    </row>
    <row r="44" spans="1:35" ht="18" customHeight="1">
      <c r="Q44" s="1581" t="s">
        <v>741</v>
      </c>
      <c r="R44" s="1581"/>
      <c r="S44" s="1581"/>
      <c r="T44" s="1581"/>
      <c r="U44" s="1581"/>
      <c r="V44" s="1581"/>
      <c r="W44" s="1582"/>
      <c r="X44" s="1582"/>
      <c r="Y44" s="567"/>
      <c r="Z44" s="567"/>
      <c r="AA44" s="567"/>
      <c r="AB44" s="567"/>
      <c r="AC44" s="567"/>
      <c r="AD44" s="567"/>
      <c r="AE44" s="567"/>
      <c r="AF44" s="567"/>
      <c r="AG44" s="567"/>
    </row>
    <row r="45" spans="1:35" ht="18" customHeight="1">
      <c r="Q45" s="1581" t="s">
        <v>742</v>
      </c>
      <c r="R45" s="1581"/>
      <c r="S45" s="1581"/>
      <c r="T45" s="1581"/>
      <c r="U45" s="1581"/>
      <c r="V45" s="1581"/>
      <c r="W45" s="1582"/>
      <c r="X45" s="1582"/>
      <c r="Y45" s="567"/>
      <c r="Z45" s="567"/>
      <c r="AA45" s="567"/>
      <c r="AB45" s="567"/>
      <c r="AC45" s="567"/>
      <c r="AD45" s="567"/>
      <c r="AE45" s="567"/>
      <c r="AF45" s="567"/>
      <c r="AG45" s="567"/>
    </row>
    <row r="46" spans="1:35" ht="18" customHeight="1">
      <c r="Q46" s="562" t="s">
        <v>743</v>
      </c>
      <c r="R46" s="562"/>
      <c r="S46" s="562"/>
      <c r="T46" s="562"/>
      <c r="U46" s="562"/>
      <c r="V46" s="562"/>
      <c r="W46" s="562"/>
      <c r="Y46" s="567"/>
      <c r="Z46" s="567"/>
      <c r="AA46" s="567"/>
      <c r="AB46" s="567"/>
      <c r="AC46" s="567"/>
      <c r="AD46" s="567"/>
      <c r="AE46" s="567"/>
      <c r="AF46" s="567"/>
      <c r="AG46" s="567"/>
    </row>
    <row r="47" spans="1:35" ht="18" customHeight="1"/>
    <row r="48" spans="1:35" ht="18" customHeight="1"/>
    <row r="49" ht="18" customHeight="1"/>
    <row r="50" ht="18" customHeight="1"/>
    <row r="51" ht="18" customHeight="1"/>
    <row r="52" ht="18" customHeight="1"/>
    <row r="53" ht="18" customHeight="1"/>
  </sheetData>
  <mergeCells count="4">
    <mergeCell ref="Q45:X45"/>
    <mergeCell ref="B2:AH2"/>
    <mergeCell ref="B4:AG4"/>
    <mergeCell ref="Q44:X44"/>
  </mergeCells>
  <phoneticPr fontId="8"/>
  <pageMargins left="0.7" right="0.7" top="0.75" bottom="0.75" header="0.3" footer="0.3"/>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8"/>
  <sheetViews>
    <sheetView workbookViewId="0"/>
  </sheetViews>
  <sheetFormatPr defaultColWidth="4.125" defaultRowHeight="18.75" customHeight="1"/>
  <cols>
    <col min="1" max="26" width="4" style="11" customWidth="1"/>
    <col min="27" max="16384" width="4.125" style="11"/>
  </cols>
  <sheetData>
    <row r="1" spans="1:33" ht="18.75" customHeight="1">
      <c r="A1" s="1" t="s">
        <v>60</v>
      </c>
    </row>
    <row r="2" spans="1:33" ht="18.75" customHeight="1">
      <c r="A2" s="1"/>
    </row>
    <row r="3" spans="1:33" ht="18.75" customHeight="1">
      <c r="A3" s="577" t="s">
        <v>251</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1"/>
      <c r="AB3" s="1"/>
      <c r="AC3" s="1"/>
      <c r="AD3" s="1"/>
      <c r="AE3" s="1"/>
      <c r="AF3" s="1"/>
      <c r="AG3" s="1"/>
    </row>
    <row r="7" spans="1:33" ht="18.75" customHeight="1">
      <c r="I7" s="255" t="s">
        <v>26</v>
      </c>
      <c r="J7" s="255"/>
      <c r="K7" s="1429" t="e">
        <f>#REF!</f>
        <v>#REF!</v>
      </c>
      <c r="L7" s="1429"/>
      <c r="M7" s="1429"/>
      <c r="N7" s="1429"/>
      <c r="O7" s="1429"/>
      <c r="P7" s="1429"/>
      <c r="Q7" s="255" t="s">
        <v>27</v>
      </c>
      <c r="R7" s="255"/>
    </row>
    <row r="8" spans="1:33" ht="18.75" customHeight="1">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row>
    <row r="11" spans="1:33" ht="18.75" customHeight="1">
      <c r="A11" s="1586" t="s">
        <v>211</v>
      </c>
      <c r="B11" s="1586"/>
      <c r="C11" s="1586"/>
      <c r="D11" s="1586"/>
      <c r="E11" s="1586"/>
      <c r="F11" s="1586"/>
      <c r="G11" s="1586"/>
      <c r="H11" s="1586"/>
      <c r="I11" s="1586"/>
      <c r="J11" s="1586"/>
      <c r="K11" s="1586"/>
      <c r="L11" s="1586"/>
      <c r="M11" s="1586"/>
      <c r="N11" s="1586"/>
      <c r="O11" s="1586"/>
      <c r="P11" s="1586"/>
      <c r="Q11" s="1586"/>
      <c r="R11" s="1586"/>
      <c r="S11" s="1586"/>
      <c r="T11" s="1586"/>
      <c r="U11" s="1586"/>
      <c r="V11" s="1586"/>
      <c r="W11" s="1586"/>
      <c r="X11" s="1586"/>
      <c r="Y11" s="1586"/>
      <c r="Z11" s="1586"/>
    </row>
    <row r="12" spans="1:33" ht="18.75" customHeight="1">
      <c r="A12" s="1586"/>
      <c r="B12" s="1586"/>
      <c r="C12" s="1586"/>
      <c r="D12" s="1586"/>
      <c r="E12" s="1586"/>
      <c r="F12" s="1586"/>
      <c r="G12" s="1586"/>
      <c r="H12" s="1586"/>
      <c r="I12" s="1586"/>
      <c r="J12" s="1586"/>
      <c r="K12" s="1586"/>
      <c r="L12" s="1586"/>
      <c r="M12" s="1586"/>
      <c r="N12" s="1586"/>
      <c r="O12" s="1586"/>
      <c r="P12" s="1586"/>
      <c r="Q12" s="1586"/>
      <c r="R12" s="1586"/>
      <c r="S12" s="1586"/>
      <c r="T12" s="1586"/>
      <c r="U12" s="1586"/>
      <c r="V12" s="1586"/>
      <c r="W12" s="1586"/>
      <c r="X12" s="1586"/>
      <c r="Y12" s="1586"/>
      <c r="Z12" s="1586"/>
    </row>
    <row r="13" spans="1:33" ht="18.75" customHeight="1">
      <c r="A13" s="1586"/>
      <c r="B13" s="1586"/>
      <c r="C13" s="1586"/>
      <c r="D13" s="1586"/>
      <c r="E13" s="1586"/>
      <c r="F13" s="1586"/>
      <c r="G13" s="1586"/>
      <c r="H13" s="1586"/>
      <c r="I13" s="1586"/>
      <c r="J13" s="1586"/>
      <c r="K13" s="1586"/>
      <c r="L13" s="1586"/>
      <c r="M13" s="1586"/>
      <c r="N13" s="1586"/>
      <c r="O13" s="1586"/>
      <c r="P13" s="1586"/>
      <c r="Q13" s="1586"/>
      <c r="R13" s="1586"/>
      <c r="S13" s="1586"/>
      <c r="T13" s="1586"/>
      <c r="U13" s="1586"/>
      <c r="V13" s="1586"/>
      <c r="W13" s="1586"/>
      <c r="X13" s="1586"/>
      <c r="Y13" s="1586"/>
      <c r="Z13" s="1586"/>
    </row>
    <row r="14" spans="1:33" ht="18.75" customHeight="1">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row>
    <row r="15" spans="1:33" ht="18.75" customHeight="1">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row>
    <row r="18" spans="1:34" ht="18.75" customHeight="1">
      <c r="B18" s="1587" t="s">
        <v>213</v>
      </c>
      <c r="C18" s="1587"/>
      <c r="D18" s="1587"/>
      <c r="E18" s="1587"/>
      <c r="F18" s="1587"/>
      <c r="G18" s="1587"/>
      <c r="H18" s="1587"/>
      <c r="I18" s="258"/>
      <c r="J18" s="258"/>
      <c r="K18" s="258"/>
      <c r="L18" s="258"/>
    </row>
    <row r="20" spans="1:34" ht="18.75" customHeight="1">
      <c r="B20" s="1" t="s">
        <v>53</v>
      </c>
      <c r="C20" s="1"/>
      <c r="D20" s="1"/>
      <c r="E20" s="1"/>
      <c r="F20" s="1"/>
      <c r="G20" s="1"/>
    </row>
    <row r="21" spans="1:34" ht="18.75" customHeight="1">
      <c r="B21" s="1" t="s">
        <v>54</v>
      </c>
      <c r="C21" s="1"/>
      <c r="D21" s="1"/>
      <c r="E21" s="1"/>
      <c r="F21" s="1"/>
      <c r="G21" s="1"/>
    </row>
    <row r="23" spans="1:34" ht="18.75" customHeight="1">
      <c r="M23" s="5" t="s">
        <v>28</v>
      </c>
      <c r="N23" s="5"/>
      <c r="O23" s="5"/>
      <c r="P23" s="5" t="s">
        <v>4</v>
      </c>
      <c r="Q23" s="5"/>
      <c r="R23" s="1590" t="e">
        <f>#REF!</f>
        <v>#REF!</v>
      </c>
      <c r="S23" s="1590"/>
      <c r="T23" s="1590"/>
      <c r="U23" s="1590"/>
      <c r="V23" s="1590"/>
      <c r="W23" s="1590"/>
      <c r="X23" s="1590"/>
      <c r="Y23" s="1590"/>
      <c r="Z23" s="1590"/>
    </row>
    <row r="24" spans="1:34" ht="18.75" customHeight="1">
      <c r="M24" s="5"/>
      <c r="N24" s="5"/>
      <c r="O24" s="5"/>
      <c r="P24" s="5"/>
      <c r="Q24" s="5"/>
      <c r="R24" s="1590"/>
      <c r="S24" s="1590"/>
      <c r="T24" s="1590"/>
      <c r="U24" s="1590"/>
      <c r="V24" s="1590"/>
      <c r="W24" s="1590"/>
      <c r="X24" s="1590"/>
      <c r="Y24" s="1590"/>
      <c r="Z24" s="1590"/>
    </row>
    <row r="25" spans="1:34" ht="18.75" customHeight="1">
      <c r="M25" s="5"/>
      <c r="N25" s="5"/>
      <c r="O25" s="5"/>
      <c r="P25" s="5" t="s">
        <v>1</v>
      </c>
      <c r="Q25" s="5"/>
      <c r="R25" s="1591" t="e">
        <f>#REF!</f>
        <v>#REF!</v>
      </c>
      <c r="S25" s="1591"/>
      <c r="T25" s="1591"/>
      <c r="U25" s="1591"/>
      <c r="V25" s="1591"/>
      <c r="W25" s="1591"/>
      <c r="X25" s="1591"/>
      <c r="Y25" s="1591"/>
      <c r="Z25" s="1591"/>
      <c r="AA25" s="1"/>
      <c r="AB25" s="1"/>
      <c r="AC25" s="1"/>
      <c r="AD25" s="1"/>
    </row>
    <row r="26" spans="1:34" ht="18.75" customHeight="1">
      <c r="M26" s="259"/>
      <c r="N26" s="259"/>
      <c r="O26" s="259"/>
      <c r="P26" s="259"/>
      <c r="Q26" s="259"/>
      <c r="R26" s="1591" t="e">
        <f>#REF!</f>
        <v>#REF!</v>
      </c>
      <c r="S26" s="1591"/>
      <c r="T26" s="1591"/>
      <c r="U26" s="1591"/>
      <c r="V26" s="1591"/>
      <c r="W26" s="1591"/>
      <c r="X26" s="1591"/>
      <c r="Y26" s="1591"/>
      <c r="Z26" s="260" t="s">
        <v>66</v>
      </c>
      <c r="AA26" s="1"/>
      <c r="AB26" s="1"/>
      <c r="AD26" s="1"/>
    </row>
    <row r="28" spans="1:34" ht="18.75" customHeight="1">
      <c r="A28" s="256"/>
      <c r="AA28" s="5"/>
      <c r="AB28" s="5"/>
      <c r="AC28" s="5"/>
      <c r="AD28" s="5"/>
      <c r="AE28" s="5"/>
      <c r="AF28" s="5"/>
      <c r="AG28" s="5"/>
      <c r="AH28" s="1"/>
    </row>
    <row r="32" spans="1:34" ht="18.75" customHeight="1" thickBot="1">
      <c r="B32" s="1" t="s">
        <v>44</v>
      </c>
      <c r="C32" s="1"/>
      <c r="D32" s="5"/>
      <c r="E32" s="5"/>
      <c r="F32" s="1"/>
      <c r="G32" s="5"/>
      <c r="H32" s="5"/>
      <c r="I32" s="5"/>
      <c r="J32" s="5"/>
      <c r="K32" s="5"/>
      <c r="L32" s="5"/>
      <c r="M32" s="5"/>
      <c r="N32" s="5"/>
      <c r="O32" s="5"/>
      <c r="P32" s="5"/>
      <c r="Q32" s="5"/>
      <c r="R32" s="5"/>
      <c r="S32" s="5"/>
      <c r="T32" s="5"/>
      <c r="U32" s="5"/>
      <c r="V32" s="5"/>
      <c r="W32" s="5"/>
      <c r="X32" s="5"/>
      <c r="Y32" s="5"/>
      <c r="Z32" s="5"/>
    </row>
    <row r="33" spans="2:25" ht="18.75" customHeight="1">
      <c r="B33" s="217"/>
      <c r="C33" s="676" t="s">
        <v>34</v>
      </c>
      <c r="D33" s="676"/>
      <c r="E33" s="676"/>
      <c r="F33" s="676"/>
      <c r="G33" s="676"/>
      <c r="H33" s="676"/>
      <c r="I33" s="261"/>
      <c r="J33" s="1588" t="e">
        <f>#REF!</f>
        <v>#REF!</v>
      </c>
      <c r="K33" s="1095"/>
      <c r="L33" s="1095"/>
      <c r="M33" s="1095"/>
      <c r="N33" s="1095"/>
      <c r="O33" s="1095"/>
      <c r="P33" s="1095"/>
      <c r="Q33" s="1095"/>
      <c r="R33" s="1095"/>
      <c r="S33" s="1095"/>
      <c r="T33" s="1095"/>
      <c r="U33" s="1095"/>
      <c r="V33" s="1095"/>
      <c r="W33" s="1095"/>
      <c r="X33" s="1095"/>
      <c r="Y33" s="1096"/>
    </row>
    <row r="34" spans="2:25" ht="18.75" customHeight="1">
      <c r="B34" s="191"/>
      <c r="C34" s="666" t="s">
        <v>35</v>
      </c>
      <c r="D34" s="666"/>
      <c r="E34" s="666"/>
      <c r="F34" s="666"/>
      <c r="G34" s="666"/>
      <c r="H34" s="666"/>
      <c r="I34" s="198"/>
      <c r="J34" s="1589" t="e">
        <f>#REF!</f>
        <v>#REF!</v>
      </c>
      <c r="K34" s="1105"/>
      <c r="L34" s="1105"/>
      <c r="M34" s="1105"/>
      <c r="N34" s="1105"/>
      <c r="O34" s="1105"/>
      <c r="P34" s="1105"/>
      <c r="Q34" s="1105"/>
      <c r="R34" s="1105"/>
      <c r="S34" s="1105"/>
      <c r="T34" s="1105"/>
      <c r="U34" s="1105"/>
      <c r="V34" s="1105"/>
      <c r="W34" s="1105"/>
      <c r="X34" s="1105"/>
      <c r="Y34" s="1106"/>
    </row>
    <row r="35" spans="2:25" ht="18.75" customHeight="1">
      <c r="B35" s="191"/>
      <c r="C35" s="666" t="s">
        <v>36</v>
      </c>
      <c r="D35" s="666"/>
      <c r="E35" s="666"/>
      <c r="F35" s="666"/>
      <c r="G35" s="666"/>
      <c r="H35" s="666"/>
      <c r="I35" s="198"/>
      <c r="J35" s="240"/>
      <c r="K35" s="234" t="e">
        <f>#REF!</f>
        <v>#REF!</v>
      </c>
      <c r="L35" s="238" t="s">
        <v>99</v>
      </c>
      <c r="M35" s="238"/>
      <c r="N35" s="234" t="e">
        <f>#REF!</f>
        <v>#REF!</v>
      </c>
      <c r="O35" s="262" t="s">
        <v>100</v>
      </c>
      <c r="P35" s="262"/>
      <c r="Q35" s="242" t="s">
        <v>64</v>
      </c>
      <c r="R35" s="241"/>
      <c r="S35" s="241"/>
      <c r="T35" s="262"/>
      <c r="U35" s="243"/>
      <c r="V35" s="243"/>
      <c r="W35" s="243"/>
      <c r="X35" s="243"/>
      <c r="Y35" s="239"/>
    </row>
    <row r="36" spans="2:25" ht="18.75" customHeight="1">
      <c r="B36" s="191"/>
      <c r="C36" s="666" t="s">
        <v>37</v>
      </c>
      <c r="D36" s="666"/>
      <c r="E36" s="666"/>
      <c r="F36" s="666"/>
      <c r="G36" s="666"/>
      <c r="H36" s="666"/>
      <c r="I36" s="198"/>
      <c r="J36" s="1583" t="e">
        <f>#REF!</f>
        <v>#REF!</v>
      </c>
      <c r="K36" s="1110"/>
      <c r="L36" s="1110"/>
      <c r="M36" s="1110"/>
      <c r="N36" s="1110"/>
      <c r="O36" s="1110"/>
      <c r="P36" s="1110"/>
      <c r="Q36" s="1110"/>
      <c r="R36" s="1110"/>
      <c r="S36" s="1110"/>
      <c r="T36" s="1110"/>
      <c r="U36" s="1110"/>
      <c r="V36" s="1110"/>
      <c r="W36" s="1110"/>
      <c r="X36" s="1110"/>
      <c r="Y36" s="1111"/>
    </row>
    <row r="37" spans="2:25" ht="18.75" customHeight="1">
      <c r="B37" s="219"/>
      <c r="C37" s="672" t="s">
        <v>43</v>
      </c>
      <c r="D37" s="672"/>
      <c r="E37" s="672"/>
      <c r="F37" s="672"/>
      <c r="G37" s="672"/>
      <c r="H37" s="672"/>
      <c r="I37" s="263"/>
      <c r="J37" s="1584" t="e">
        <f>#REF!</f>
        <v>#REF!</v>
      </c>
      <c r="K37" s="1098"/>
      <c r="L37" s="1098"/>
      <c r="M37" s="1098"/>
      <c r="N37" s="1098"/>
      <c r="O37" s="1098"/>
      <c r="P37" s="1098"/>
      <c r="Q37" s="1098"/>
      <c r="R37" s="1098"/>
      <c r="S37" s="1098"/>
      <c r="T37" s="1098"/>
      <c r="U37" s="1098"/>
      <c r="V37" s="1098"/>
      <c r="W37" s="1098"/>
      <c r="X37" s="1098"/>
      <c r="Y37" s="1099"/>
    </row>
    <row r="38" spans="2:25" ht="18.75" customHeight="1" thickBot="1">
      <c r="B38" s="221"/>
      <c r="C38" s="662" t="s">
        <v>39</v>
      </c>
      <c r="D38" s="662"/>
      <c r="E38" s="662"/>
      <c r="F38" s="662"/>
      <c r="G38" s="662"/>
      <c r="H38" s="662"/>
      <c r="I38" s="264"/>
      <c r="J38" s="1585" t="e">
        <f>#REF!</f>
        <v>#REF!</v>
      </c>
      <c r="K38" s="1101"/>
      <c r="L38" s="1101"/>
      <c r="M38" s="1101"/>
      <c r="N38" s="1101"/>
      <c r="O38" s="1101"/>
      <c r="P38" s="1101"/>
      <c r="Q38" s="1101"/>
      <c r="R38" s="1101"/>
      <c r="S38" s="1101"/>
      <c r="T38" s="1101"/>
      <c r="U38" s="1101"/>
      <c r="V38" s="1101"/>
      <c r="W38" s="1101"/>
      <c r="X38" s="1101"/>
      <c r="Y38" s="1102"/>
    </row>
  </sheetData>
  <sheetProtection selectLockedCells="1"/>
  <mergeCells count="18">
    <mergeCell ref="A3:Z3"/>
    <mergeCell ref="A11:Z13"/>
    <mergeCell ref="C33:H33"/>
    <mergeCell ref="C34:H34"/>
    <mergeCell ref="C35:H35"/>
    <mergeCell ref="B18:H18"/>
    <mergeCell ref="J33:Y33"/>
    <mergeCell ref="J34:Y34"/>
    <mergeCell ref="R23:Z24"/>
    <mergeCell ref="R25:Z25"/>
    <mergeCell ref="R26:Y26"/>
    <mergeCell ref="K7:P7"/>
    <mergeCell ref="J36:Y36"/>
    <mergeCell ref="C38:H38"/>
    <mergeCell ref="C36:H36"/>
    <mergeCell ref="C37:H37"/>
    <mergeCell ref="J37:Y37"/>
    <mergeCell ref="J38:Y38"/>
  </mergeCells>
  <phoneticPr fontId="8"/>
  <conditionalFormatting sqref="J33:J34 K35 J36:J38">
    <cfRule type="expression" dxfId="6" priority="7">
      <formula>J33&lt;&gt;#REF!</formula>
    </cfRule>
  </conditionalFormatting>
  <conditionalFormatting sqref="K7:P7">
    <cfRule type="expression" dxfId="5" priority="10">
      <formula>K7&lt;&gt;#REF!</formula>
    </cfRule>
  </conditionalFormatting>
  <conditionalFormatting sqref="N35">
    <cfRule type="expression" dxfId="4" priority="4">
      <formula>N35&lt;&gt;#REF!</formula>
    </cfRule>
  </conditionalFormatting>
  <conditionalFormatting sqref="R25:R26">
    <cfRule type="expression" dxfId="3" priority="9">
      <formula>R25&lt;&gt;#REF!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AG33"/>
  <sheetViews>
    <sheetView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385</v>
      </c>
      <c r="B1" s="1"/>
      <c r="C1" s="1"/>
      <c r="D1" s="1"/>
      <c r="E1" s="1"/>
      <c r="F1" s="1"/>
      <c r="G1" s="1"/>
      <c r="H1" s="1"/>
      <c r="I1" s="1"/>
      <c r="J1" s="179"/>
      <c r="K1" s="179"/>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179"/>
      <c r="K2" s="179"/>
      <c r="L2" s="1"/>
      <c r="M2" s="1"/>
      <c r="N2" s="1"/>
      <c r="O2" s="1"/>
      <c r="P2" s="1"/>
      <c r="Q2" s="1"/>
      <c r="R2" s="1"/>
      <c r="S2" s="1"/>
      <c r="T2" s="1"/>
      <c r="U2" s="1"/>
      <c r="V2" s="1"/>
      <c r="W2" s="1"/>
      <c r="X2" s="1"/>
      <c r="Y2" s="1"/>
      <c r="Z2" s="1"/>
      <c r="AA2" s="1"/>
      <c r="AB2" s="1"/>
      <c r="AC2" s="1"/>
      <c r="AD2" s="1"/>
      <c r="AE2" s="1"/>
      <c r="AF2" s="1"/>
      <c r="AG2" s="1"/>
    </row>
    <row r="3" spans="1:33" ht="18.75" customHeight="1">
      <c r="A3" s="577" t="s">
        <v>383</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1:33" ht="18.75" customHeight="1">
      <c r="A4" s="1"/>
      <c r="B4" s="1"/>
      <c r="C4" s="1"/>
      <c r="D4" s="1"/>
      <c r="E4" s="1"/>
      <c r="F4" s="1"/>
      <c r="G4" s="1"/>
      <c r="H4" s="1"/>
      <c r="I4" s="1"/>
      <c r="J4" s="179"/>
      <c r="K4" s="179"/>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179"/>
      <c r="K5" s="179"/>
      <c r="L5" s="1"/>
      <c r="M5" s="1"/>
      <c r="N5" s="1"/>
      <c r="O5" s="1"/>
      <c r="P5" s="1"/>
      <c r="Q5" s="1"/>
      <c r="R5" s="1"/>
      <c r="S5" s="1"/>
      <c r="T5" s="1"/>
      <c r="U5" s="1"/>
      <c r="V5" s="1"/>
      <c r="W5" s="1592"/>
      <c r="X5" s="1592"/>
      <c r="Y5" s="1592"/>
      <c r="Z5" s="1592"/>
      <c r="AA5" s="1592"/>
      <c r="AB5" s="1592"/>
      <c r="AC5" s="1592"/>
      <c r="AD5" s="1592"/>
      <c r="AE5" s="1592"/>
      <c r="AF5" s="1592"/>
      <c r="AG5" s="1592"/>
    </row>
    <row r="6" spans="1:33" ht="18.75" customHeight="1">
      <c r="A6" s="1"/>
      <c r="B6" s="1"/>
      <c r="C6" s="1"/>
      <c r="D6" s="1"/>
      <c r="E6" s="1"/>
      <c r="F6" s="1"/>
      <c r="G6" s="1"/>
      <c r="H6" s="1"/>
      <c r="I6" s="1"/>
      <c r="J6" s="179"/>
      <c r="K6" s="179"/>
      <c r="L6" s="1"/>
      <c r="M6" s="1"/>
      <c r="N6" s="1"/>
      <c r="O6" s="1"/>
      <c r="P6" s="1"/>
      <c r="Q6" s="1"/>
      <c r="R6" s="1"/>
      <c r="S6" s="1"/>
      <c r="T6" s="1"/>
      <c r="U6" s="1"/>
      <c r="V6" s="1"/>
      <c r="W6" s="1593" t="s">
        <v>212</v>
      </c>
      <c r="X6" s="1593"/>
      <c r="Y6" s="1593"/>
      <c r="Z6" s="1593"/>
      <c r="AA6" s="1593"/>
      <c r="AB6" s="1593"/>
      <c r="AC6" s="1593"/>
      <c r="AD6" s="1593"/>
      <c r="AE6" s="1593"/>
      <c r="AF6" s="1593"/>
      <c r="AG6" s="1593"/>
    </row>
    <row r="7" spans="1:33" ht="18.75" customHeight="1">
      <c r="A7" s="1"/>
      <c r="B7" s="1"/>
      <c r="C7" s="1"/>
      <c r="D7" s="1"/>
      <c r="E7" s="1"/>
      <c r="F7" s="1"/>
      <c r="G7" s="1"/>
      <c r="H7" s="1"/>
      <c r="I7" s="1"/>
      <c r="J7" s="179"/>
      <c r="K7" s="179"/>
      <c r="L7" s="1"/>
      <c r="M7" s="1"/>
      <c r="N7" s="1"/>
      <c r="O7" s="1"/>
      <c r="P7" s="1"/>
      <c r="Q7" s="1"/>
      <c r="R7" s="1"/>
      <c r="S7" s="1"/>
      <c r="T7" s="1"/>
      <c r="U7" s="1"/>
      <c r="V7" s="1"/>
      <c r="W7" s="1"/>
      <c r="X7" s="1"/>
      <c r="Y7" s="1"/>
      <c r="Z7" s="1"/>
      <c r="AA7" s="1"/>
      <c r="AB7" s="1"/>
      <c r="AC7" s="1"/>
      <c r="AD7" s="1"/>
      <c r="AE7" s="1"/>
      <c r="AF7" s="1"/>
      <c r="AG7" s="1"/>
    </row>
    <row r="8" spans="1:33" ht="18.75" customHeight="1">
      <c r="A8" s="1"/>
      <c r="B8" s="1" t="s">
        <v>53</v>
      </c>
      <c r="C8" s="1"/>
      <c r="D8" s="1"/>
      <c r="E8" s="1"/>
      <c r="F8" s="1"/>
      <c r="G8" s="1"/>
      <c r="H8" s="1"/>
      <c r="I8" s="1"/>
      <c r="J8" s="179"/>
      <c r="K8" s="179"/>
      <c r="L8" s="1"/>
      <c r="M8" s="1"/>
      <c r="N8" s="1"/>
      <c r="O8" s="1"/>
      <c r="P8" s="1"/>
      <c r="Q8" s="1"/>
      <c r="R8" s="1"/>
      <c r="S8" s="1"/>
      <c r="T8" s="1"/>
      <c r="U8" s="1"/>
      <c r="V8" s="1"/>
      <c r="W8" s="1"/>
      <c r="X8" s="1"/>
      <c r="Y8" s="1"/>
      <c r="Z8" s="1"/>
      <c r="AA8" s="1"/>
      <c r="AB8" s="1"/>
      <c r="AC8" s="1"/>
      <c r="AD8" s="1"/>
      <c r="AE8" s="1"/>
      <c r="AF8" s="1"/>
      <c r="AG8" s="1"/>
    </row>
    <row r="9" spans="1:33" ht="18.75" customHeight="1">
      <c r="A9" s="1"/>
      <c r="B9" s="1" t="s">
        <v>54</v>
      </c>
      <c r="C9" s="1"/>
      <c r="D9" s="1"/>
      <c r="E9" s="1"/>
      <c r="F9" s="1"/>
      <c r="G9" s="1"/>
      <c r="H9" s="1"/>
      <c r="I9" s="1"/>
      <c r="J9" s="179"/>
      <c r="K9" s="179"/>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179"/>
      <c r="K10" s="179"/>
      <c r="L10" s="1"/>
      <c r="M10" s="1"/>
      <c r="N10" s="1"/>
      <c r="O10" s="1"/>
      <c r="P10" s="1"/>
      <c r="Q10" s="1"/>
      <c r="R10" s="1"/>
      <c r="S10" s="1"/>
      <c r="T10" s="1"/>
      <c r="U10" s="1"/>
      <c r="V10" s="1" t="s">
        <v>204</v>
      </c>
      <c r="W10" s="1446" t="e">
        <f>#REF!</f>
        <v>#REF!</v>
      </c>
      <c r="X10" s="1446"/>
      <c r="Y10" s="1446"/>
      <c r="Z10" s="1446"/>
      <c r="AA10" s="1"/>
      <c r="AB10" s="1"/>
      <c r="AC10" s="1"/>
      <c r="AD10" s="1"/>
      <c r="AE10" s="1"/>
      <c r="AF10" s="1"/>
      <c r="AG10" s="1"/>
    </row>
    <row r="11" spans="1:33" ht="18.75" customHeight="1">
      <c r="A11" s="1"/>
      <c r="B11" s="1"/>
      <c r="C11" s="1"/>
      <c r="D11" s="1"/>
      <c r="E11" s="1"/>
      <c r="F11" s="1"/>
      <c r="G11" s="1"/>
      <c r="H11" s="1"/>
      <c r="I11" s="1"/>
      <c r="J11" s="179"/>
      <c r="K11" s="179"/>
      <c r="L11" s="1"/>
      <c r="M11" s="1"/>
      <c r="N11" s="1"/>
      <c r="O11" s="1"/>
      <c r="P11" s="128"/>
      <c r="Q11" s="128"/>
      <c r="R11" s="128"/>
      <c r="S11" s="128"/>
      <c r="T11" s="128"/>
      <c r="U11" s="128"/>
      <c r="V11" s="1447" t="e">
        <f>#REF!</f>
        <v>#REF!</v>
      </c>
      <c r="W11" s="1447"/>
      <c r="X11" s="1447"/>
      <c r="Y11" s="1447"/>
      <c r="Z11" s="1447"/>
      <c r="AA11" s="1447"/>
      <c r="AB11" s="1447"/>
      <c r="AC11" s="1447"/>
      <c r="AD11" s="1447"/>
      <c r="AE11" s="1447"/>
      <c r="AF11" s="1447"/>
      <c r="AG11" s="1447"/>
    </row>
    <row r="12" spans="1:33" ht="18.75" customHeight="1">
      <c r="A12" s="1"/>
      <c r="B12" s="1"/>
      <c r="C12" s="1"/>
      <c r="D12" s="1"/>
      <c r="E12" s="1"/>
      <c r="F12" s="1"/>
      <c r="G12" s="1"/>
      <c r="H12" s="1"/>
      <c r="I12" s="1"/>
      <c r="J12" s="179"/>
      <c r="K12" s="179"/>
      <c r="L12" s="1"/>
      <c r="M12" s="1"/>
      <c r="N12" s="1"/>
      <c r="O12" s="1"/>
      <c r="P12" s="128" t="s">
        <v>3</v>
      </c>
      <c r="Q12" s="128"/>
      <c r="R12" s="128"/>
      <c r="S12" s="128" t="s">
        <v>4</v>
      </c>
      <c r="T12" s="128"/>
      <c r="U12" s="128"/>
      <c r="V12" s="1447"/>
      <c r="W12" s="1447"/>
      <c r="X12" s="1447"/>
      <c r="Y12" s="1447"/>
      <c r="Z12" s="1447"/>
      <c r="AA12" s="1447"/>
      <c r="AB12" s="1447"/>
      <c r="AC12" s="1447"/>
      <c r="AD12" s="1447"/>
      <c r="AE12" s="1447"/>
      <c r="AF12" s="1447"/>
      <c r="AG12" s="1447"/>
    </row>
    <row r="13" spans="1:33" ht="18.75" customHeight="1">
      <c r="A13" s="1"/>
      <c r="B13" s="1"/>
      <c r="C13" s="1"/>
      <c r="D13" s="1"/>
      <c r="E13" s="1"/>
      <c r="F13" s="1"/>
      <c r="G13" s="1"/>
      <c r="H13" s="1"/>
      <c r="I13" s="1"/>
      <c r="J13" s="179"/>
      <c r="K13" s="179"/>
      <c r="L13" s="1"/>
      <c r="M13" s="1"/>
      <c r="N13" s="1"/>
      <c r="O13" s="1"/>
      <c r="P13" s="128"/>
      <c r="Q13" s="128"/>
      <c r="R13" s="128"/>
      <c r="S13" s="128" t="s">
        <v>1</v>
      </c>
      <c r="T13" s="128"/>
      <c r="U13" s="128"/>
      <c r="V13" s="1443" t="e">
        <f>#REF!</f>
        <v>#REF!</v>
      </c>
      <c r="W13" s="1443"/>
      <c r="X13" s="1443"/>
      <c r="Y13" s="1443"/>
      <c r="Z13" s="1443"/>
      <c r="AA13" s="1443"/>
      <c r="AB13" s="1443"/>
      <c r="AC13" s="1443"/>
      <c r="AD13" s="1443"/>
      <c r="AE13" s="1443"/>
      <c r="AF13" s="1443"/>
      <c r="AG13" s="1443"/>
    </row>
    <row r="14" spans="1:33" ht="18.75" customHeight="1">
      <c r="A14" s="1"/>
      <c r="B14" s="1"/>
      <c r="C14" s="1"/>
      <c r="D14" s="1"/>
      <c r="E14" s="1"/>
      <c r="F14" s="1"/>
      <c r="G14" s="1"/>
      <c r="H14" s="1"/>
      <c r="I14" s="1"/>
      <c r="J14" s="179"/>
      <c r="K14" s="179"/>
      <c r="L14" s="1"/>
      <c r="M14" s="1"/>
      <c r="N14" s="1"/>
      <c r="O14" s="1"/>
      <c r="P14" s="128"/>
      <c r="Q14" s="128"/>
      <c r="R14" s="128"/>
      <c r="S14" s="128"/>
      <c r="T14" s="128"/>
      <c r="U14" s="128"/>
      <c r="V14" s="1443" t="e">
        <f>#REF!</f>
        <v>#REF!</v>
      </c>
      <c r="W14" s="1443"/>
      <c r="X14" s="1443"/>
      <c r="Y14" s="1443"/>
      <c r="Z14" s="1443"/>
      <c r="AA14" s="1443"/>
      <c r="AB14" s="1443"/>
      <c r="AC14" s="1443"/>
      <c r="AD14" s="1443"/>
      <c r="AE14" s="1443"/>
      <c r="AF14" s="128" t="s">
        <v>55</v>
      </c>
      <c r="AG14" s="1"/>
    </row>
    <row r="15" spans="1:33" ht="18.75" customHeight="1">
      <c r="A15" s="1"/>
      <c r="B15" s="1"/>
      <c r="C15" s="1"/>
      <c r="D15" s="1"/>
      <c r="E15" s="1"/>
      <c r="F15" s="1"/>
      <c r="G15" s="1"/>
      <c r="H15" s="1"/>
      <c r="I15" s="1"/>
      <c r="J15" s="179"/>
      <c r="K15" s="179"/>
      <c r="L15" s="1"/>
      <c r="M15" s="1"/>
      <c r="N15" s="1"/>
      <c r="O15" s="1"/>
      <c r="P15" s="1"/>
      <c r="Q15" s="1"/>
      <c r="R15" s="1"/>
      <c r="S15" s="1"/>
      <c r="T15" s="1"/>
      <c r="U15" s="1"/>
      <c r="V15" s="1"/>
      <c r="W15" s="1"/>
      <c r="X15" s="1"/>
      <c r="Y15" s="1"/>
      <c r="Z15" s="1"/>
      <c r="AA15" s="1"/>
      <c r="AB15" s="1"/>
      <c r="AC15" s="1"/>
      <c r="AD15" s="1"/>
      <c r="AE15" s="1"/>
      <c r="AF15" s="1"/>
      <c r="AG15" s="1"/>
    </row>
    <row r="16" spans="1:33" ht="18.75" customHeight="1">
      <c r="A16" s="1"/>
      <c r="B16" s="1"/>
      <c r="C16" s="1"/>
      <c r="D16" s="1"/>
      <c r="E16" s="1"/>
      <c r="F16" s="1"/>
      <c r="G16" s="1"/>
      <c r="H16" s="1"/>
      <c r="I16" s="1"/>
      <c r="J16" s="179"/>
      <c r="K16" s="179"/>
      <c r="L16" s="1"/>
      <c r="M16" s="1"/>
      <c r="N16" s="1"/>
      <c r="O16" s="1"/>
      <c r="P16" s="1"/>
      <c r="Q16" s="1"/>
      <c r="R16" s="1"/>
      <c r="S16" s="1"/>
      <c r="T16" s="1"/>
      <c r="U16" s="1"/>
      <c r="V16" s="1"/>
      <c r="W16" s="1"/>
      <c r="X16" s="1"/>
      <c r="Y16" s="1"/>
      <c r="Z16" s="1"/>
      <c r="AA16" s="1"/>
      <c r="AB16" s="1"/>
      <c r="AC16" s="1"/>
      <c r="AD16" s="1"/>
      <c r="AE16" s="1"/>
      <c r="AF16" s="1"/>
      <c r="AG16" s="1"/>
    </row>
    <row r="17" spans="1:33" ht="18.75" customHeight="1">
      <c r="A17" s="578" t="s">
        <v>384</v>
      </c>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row>
    <row r="18" spans="1:33" ht="18.75" customHeight="1">
      <c r="A18" s="578"/>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row>
    <row r="19" spans="1:33" ht="18.75" customHeight="1">
      <c r="A19" s="578"/>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row>
    <row r="20" spans="1:33"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8.75" customHeight="1">
      <c r="A21" s="1445" t="s">
        <v>0</v>
      </c>
      <c r="B21" s="1445"/>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row>
    <row r="22" spans="1:33" ht="18.75" customHeight="1">
      <c r="A22" s="1"/>
      <c r="B22" s="1"/>
      <c r="C22" s="1"/>
      <c r="D22" s="1"/>
      <c r="E22" s="1"/>
      <c r="F22" s="1"/>
      <c r="G22" s="1"/>
      <c r="H22" s="1"/>
      <c r="I22" s="1"/>
      <c r="J22" s="177"/>
      <c r="K22" s="177"/>
      <c r="L22" s="1"/>
      <c r="M22" s="1"/>
      <c r="N22" s="1"/>
      <c r="O22" s="1"/>
      <c r="P22" s="1"/>
      <c r="Q22" s="224"/>
      <c r="R22" s="1594"/>
      <c r="S22" s="1594"/>
      <c r="T22" s="1594"/>
      <c r="U22" s="1594"/>
      <c r="V22" s="1594"/>
      <c r="W22" s="1594"/>
      <c r="X22" s="224"/>
      <c r="Y22" s="1"/>
      <c r="Z22" s="1"/>
      <c r="AA22" s="1"/>
      <c r="AB22" s="1"/>
      <c r="AC22" s="1"/>
      <c r="AD22" s="1"/>
      <c r="AE22" s="1"/>
      <c r="AF22" s="1"/>
      <c r="AG22" s="1"/>
    </row>
    <row r="23" spans="1:33"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33" ht="25.5" customHeight="1">
      <c r="A24" s="630" t="s">
        <v>80</v>
      </c>
      <c r="B24" s="631"/>
      <c r="C24" s="631"/>
      <c r="D24" s="631"/>
      <c r="E24" s="631"/>
      <c r="F24" s="631"/>
      <c r="G24" s="631"/>
      <c r="H24" s="631"/>
      <c r="I24" s="631"/>
      <c r="J24" s="631"/>
      <c r="K24" s="631"/>
      <c r="L24" s="631"/>
      <c r="M24" s="631"/>
      <c r="N24" s="632"/>
      <c r="O24" s="250" t="s">
        <v>56</v>
      </c>
      <c r="P24" s="251"/>
      <c r="Q24" s="251"/>
      <c r="R24" s="251"/>
      <c r="S24" s="251"/>
      <c r="T24" s="251"/>
      <c r="U24" s="251"/>
      <c r="V24" s="1595" t="e">
        <f>#REF!</f>
        <v>#REF!</v>
      </c>
      <c r="W24" s="1595"/>
      <c r="X24" s="1595"/>
      <c r="Y24" s="1595"/>
      <c r="Z24" s="1595"/>
      <c r="AA24" s="1595"/>
      <c r="AB24" s="1595"/>
      <c r="AC24" s="252"/>
      <c r="AD24" s="251" t="s">
        <v>81</v>
      </c>
      <c r="AE24" s="237"/>
      <c r="AF24" s="253"/>
      <c r="AG24" s="254"/>
    </row>
    <row r="25" spans="1:33" ht="25.5" customHeight="1">
      <c r="A25" s="593" t="s">
        <v>98</v>
      </c>
      <c r="B25" s="594"/>
      <c r="C25" s="594"/>
      <c r="D25" s="594"/>
      <c r="E25" s="594"/>
      <c r="F25" s="594"/>
      <c r="G25" s="594"/>
      <c r="H25" s="594"/>
      <c r="I25" s="594"/>
      <c r="J25" s="594"/>
      <c r="K25" s="594"/>
      <c r="L25" s="594"/>
      <c r="M25" s="594"/>
      <c r="N25" s="595"/>
      <c r="O25" s="206" t="s">
        <v>57</v>
      </c>
      <c r="P25" s="207"/>
      <c r="Q25" s="207"/>
      <c r="R25" s="207"/>
      <c r="S25" s="207"/>
      <c r="T25" s="207"/>
      <c r="U25" s="207"/>
      <c r="V25" s="1596" t="e">
        <f>#REF!</f>
        <v>#REF!</v>
      </c>
      <c r="W25" s="1596"/>
      <c r="X25" s="1596"/>
      <c r="Y25" s="1596"/>
      <c r="Z25" s="1596"/>
      <c r="AA25" s="1596"/>
      <c r="AB25" s="1596"/>
      <c r="AC25" s="208"/>
      <c r="AD25" s="207" t="s">
        <v>81</v>
      </c>
      <c r="AE25" s="23"/>
      <c r="AF25" s="210"/>
      <c r="AG25" s="211"/>
    </row>
    <row r="26" spans="1:33" ht="25.5" customHeight="1">
      <c r="A26" s="593" t="s">
        <v>38</v>
      </c>
      <c r="B26" s="594"/>
      <c r="C26" s="594"/>
      <c r="D26" s="594"/>
      <c r="E26" s="594"/>
      <c r="F26" s="594"/>
      <c r="G26" s="594"/>
      <c r="H26" s="594"/>
      <c r="I26" s="594"/>
      <c r="J26" s="594"/>
      <c r="K26" s="594"/>
      <c r="L26" s="594"/>
      <c r="M26" s="594"/>
      <c r="N26" s="595"/>
      <c r="O26" s="265" t="s">
        <v>74</v>
      </c>
      <c r="P26" s="266"/>
      <c r="Q26" s="266"/>
      <c r="R26" s="266"/>
      <c r="S26" s="266"/>
      <c r="T26" s="266"/>
      <c r="U26" s="266"/>
      <c r="V26" s="1597" t="e">
        <f>V24-V25</f>
        <v>#REF!</v>
      </c>
      <c r="W26" s="1597"/>
      <c r="X26" s="1597"/>
      <c r="Y26" s="1597"/>
      <c r="Z26" s="1597"/>
      <c r="AA26" s="1597"/>
      <c r="AB26" s="1597"/>
      <c r="AC26" s="208"/>
      <c r="AD26" s="207" t="s">
        <v>81</v>
      </c>
      <c r="AE26" s="23"/>
      <c r="AF26" s="210"/>
      <c r="AG26" s="211"/>
    </row>
    <row r="27" spans="1:33" ht="25.5" customHeight="1">
      <c r="A27" s="593" t="s">
        <v>24</v>
      </c>
      <c r="B27" s="594"/>
      <c r="C27" s="594"/>
      <c r="D27" s="594"/>
      <c r="E27" s="594"/>
      <c r="F27" s="594"/>
      <c r="G27" s="594"/>
      <c r="H27" s="594"/>
      <c r="I27" s="594"/>
      <c r="J27" s="594"/>
      <c r="K27" s="594"/>
      <c r="L27" s="594"/>
      <c r="M27" s="594"/>
      <c r="N27" s="595"/>
      <c r="O27" s="206" t="s">
        <v>75</v>
      </c>
      <c r="P27" s="207"/>
      <c r="Q27" s="207"/>
      <c r="R27" s="207"/>
      <c r="S27" s="207"/>
      <c r="T27" s="207"/>
      <c r="U27" s="207"/>
      <c r="V27" s="1597" t="str">
        <f>IFERROR(ROUNDDOWN(V26/V24*100,2),"")</f>
        <v/>
      </c>
      <c r="W27" s="1597"/>
      <c r="X27" s="1597"/>
      <c r="Y27" s="1597"/>
      <c r="Z27" s="1597"/>
      <c r="AA27" s="1597"/>
      <c r="AB27" s="1597"/>
      <c r="AC27" s="208"/>
      <c r="AD27" s="207" t="s">
        <v>40</v>
      </c>
      <c r="AE27" s="208"/>
      <c r="AF27" s="208"/>
      <c r="AG27" s="267"/>
    </row>
    <row r="28" spans="1:33" ht="25.5" customHeight="1">
      <c r="A28" s="593" t="s">
        <v>95</v>
      </c>
      <c r="B28" s="594"/>
      <c r="C28" s="594"/>
      <c r="D28" s="594"/>
      <c r="E28" s="594"/>
      <c r="F28" s="594"/>
      <c r="G28" s="594"/>
      <c r="H28" s="594"/>
      <c r="I28" s="594"/>
      <c r="J28" s="594"/>
      <c r="K28" s="594"/>
      <c r="L28" s="594"/>
      <c r="M28" s="594"/>
      <c r="N28" s="595"/>
      <c r="O28" s="1598" t="e">
        <f>#REF!</f>
        <v>#REF!</v>
      </c>
      <c r="P28" s="1599"/>
      <c r="Q28" s="1599"/>
      <c r="R28" s="1599"/>
      <c r="S28" s="1599"/>
      <c r="T28" s="1599"/>
      <c r="U28" s="1599"/>
      <c r="V28" s="1600"/>
      <c r="W28" s="1600"/>
      <c r="X28" s="1600"/>
      <c r="Y28" s="1600"/>
      <c r="Z28" s="1600"/>
      <c r="AA28" s="1600"/>
      <c r="AB28" s="1600"/>
      <c r="AC28" s="208"/>
      <c r="AD28" s="207" t="s">
        <v>96</v>
      </c>
      <c r="AE28" s="23"/>
      <c r="AF28" s="210"/>
      <c r="AG28" s="211"/>
    </row>
    <row r="29" spans="1:33" ht="128.25" customHeight="1">
      <c r="A29" s="937" t="s">
        <v>97</v>
      </c>
      <c r="B29" s="821"/>
      <c r="C29" s="821"/>
      <c r="D29" s="821"/>
      <c r="E29" s="821"/>
      <c r="F29" s="821"/>
      <c r="G29" s="821"/>
      <c r="H29" s="821"/>
      <c r="I29" s="821"/>
      <c r="J29" s="821"/>
      <c r="K29" s="821"/>
      <c r="L29" s="821"/>
      <c r="M29" s="821"/>
      <c r="N29" s="1051"/>
      <c r="O29" s="1601"/>
      <c r="P29" s="1602"/>
      <c r="Q29" s="1602"/>
      <c r="R29" s="1602"/>
      <c r="S29" s="1602"/>
      <c r="T29" s="1602"/>
      <c r="U29" s="1602"/>
      <c r="V29" s="1602"/>
      <c r="W29" s="1602"/>
      <c r="X29" s="1602"/>
      <c r="Y29" s="1602"/>
      <c r="Z29" s="1602"/>
      <c r="AA29" s="1602"/>
      <c r="AB29" s="1602"/>
      <c r="AC29" s="1602"/>
      <c r="AD29" s="1602"/>
      <c r="AE29" s="1602"/>
      <c r="AF29" s="1602"/>
      <c r="AG29" s="1603"/>
    </row>
    <row r="30" spans="1:33" ht="19.5" customHeight="1" thickBot="1">
      <c r="A30" s="1607" t="s">
        <v>94</v>
      </c>
      <c r="B30" s="1608"/>
      <c r="C30" s="1608"/>
      <c r="D30" s="1608"/>
      <c r="E30" s="1608"/>
      <c r="F30" s="1608"/>
      <c r="G30" s="1608"/>
      <c r="H30" s="1608"/>
      <c r="I30" s="1608"/>
      <c r="J30" s="1608"/>
      <c r="K30" s="1608"/>
      <c r="L30" s="1608"/>
      <c r="M30" s="1608"/>
      <c r="N30" s="1609"/>
      <c r="O30" s="1604"/>
      <c r="P30" s="1605"/>
      <c r="Q30" s="1605"/>
      <c r="R30" s="1605"/>
      <c r="S30" s="1605"/>
      <c r="T30" s="1605"/>
      <c r="U30" s="1605"/>
      <c r="V30" s="1605"/>
      <c r="W30" s="1605"/>
      <c r="X30" s="1605"/>
      <c r="Y30" s="1605"/>
      <c r="Z30" s="1605"/>
      <c r="AA30" s="1605"/>
      <c r="AB30" s="1605"/>
      <c r="AC30" s="1605"/>
      <c r="AD30" s="1605"/>
      <c r="AE30" s="1605"/>
      <c r="AF30" s="1605"/>
      <c r="AG30" s="1606"/>
    </row>
    <row r="31" spans="1:33" ht="18" customHeight="1">
      <c r="A31" s="13" t="s">
        <v>82</v>
      </c>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
    </row>
    <row r="32" spans="1:33" ht="26.25" customHeight="1">
      <c r="A32" s="590" t="s">
        <v>93</v>
      </c>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row>
    <row r="33" spans="1:33" ht="18.75" customHeight="1">
      <c r="A33" s="1"/>
      <c r="B33" s="1"/>
      <c r="C33" s="1"/>
      <c r="D33" s="1"/>
      <c r="E33" s="1"/>
      <c r="F33" s="1"/>
      <c r="G33" s="1"/>
      <c r="H33" s="1"/>
      <c r="I33" s="1"/>
      <c r="J33" s="177"/>
      <c r="K33" s="177"/>
      <c r="L33" s="1"/>
      <c r="M33" s="1"/>
      <c r="N33" s="1"/>
      <c r="O33" s="1"/>
      <c r="P33" s="1"/>
      <c r="Q33" s="1"/>
      <c r="R33" s="1"/>
      <c r="S33" s="1"/>
      <c r="T33" s="1"/>
      <c r="U33" s="1"/>
      <c r="V33" s="1"/>
      <c r="W33" s="1"/>
      <c r="X33" s="1"/>
      <c r="Y33" s="1"/>
      <c r="Z33" s="1"/>
      <c r="AA33" s="1"/>
      <c r="AB33" s="1"/>
      <c r="AC33" s="1"/>
      <c r="AD33" s="1"/>
      <c r="AE33" s="1"/>
      <c r="AF33" s="1"/>
      <c r="AG33" s="1"/>
    </row>
  </sheetData>
  <sheetProtection formatRows="0" insertRows="0" deleteRows="0" selectLockedCells="1"/>
  <mergeCells count="24">
    <mergeCell ref="A32:AG32"/>
    <mergeCell ref="A25:N25"/>
    <mergeCell ref="V25:AB25"/>
    <mergeCell ref="A26:N26"/>
    <mergeCell ref="V26:AB26"/>
    <mergeCell ref="A27:N27"/>
    <mergeCell ref="V27:AB27"/>
    <mergeCell ref="A28:N28"/>
    <mergeCell ref="O28:AB28"/>
    <mergeCell ref="A29:N29"/>
    <mergeCell ref="O29:AG30"/>
    <mergeCell ref="A30:N30"/>
    <mergeCell ref="V14:AE14"/>
    <mergeCell ref="A17:AG19"/>
    <mergeCell ref="A21:AG21"/>
    <mergeCell ref="R22:W22"/>
    <mergeCell ref="A24:N24"/>
    <mergeCell ref="V24:AB24"/>
    <mergeCell ref="V13:AG13"/>
    <mergeCell ref="A3:AG3"/>
    <mergeCell ref="W5:AG5"/>
    <mergeCell ref="W6:AG6"/>
    <mergeCell ref="W10:Z10"/>
    <mergeCell ref="V11:AG12"/>
  </mergeCells>
  <phoneticPr fontId="8"/>
  <conditionalFormatting sqref="A30:N30">
    <cfRule type="expression" dxfId="2" priority="3" stopIfTrue="1">
      <formula>AND($V$26&lt;$O$28/10000,$V$26&lt;100,$V$27&lt;5)</formula>
    </cfRule>
  </conditionalFormatting>
  <conditionalFormatting sqref="V26:V27">
    <cfRule type="containsErrors" dxfId="1" priority="1" stopIfTrue="1">
      <formula>ISERROR(V26)</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DF75-A51A-487D-8AA5-9B6C44874275}">
  <sheetPr>
    <tabColor rgb="FF92CDDC"/>
  </sheetPr>
  <dimension ref="A1:CJ36"/>
  <sheetViews>
    <sheetView showZeros="0" view="pageBreakPreview"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42" width="3.125" style="27"/>
    <col min="43" max="43" width="12.125" style="27" customWidth="1"/>
    <col min="44" max="16384" width="3.125" style="27"/>
  </cols>
  <sheetData>
    <row r="1" spans="1:88" ht="18.75" customHeight="1">
      <c r="A1" s="1" t="s">
        <v>680</v>
      </c>
      <c r="B1" s="1"/>
      <c r="C1" s="1"/>
      <c r="D1" s="1"/>
      <c r="E1" s="1"/>
      <c r="F1" s="1"/>
      <c r="G1" s="1"/>
      <c r="H1" s="1"/>
      <c r="I1" s="1"/>
      <c r="J1" s="179"/>
      <c r="K1" s="179"/>
      <c r="L1" s="1"/>
      <c r="M1" s="1"/>
      <c r="N1" s="1"/>
      <c r="O1" s="1"/>
      <c r="P1" s="1"/>
      <c r="Q1" s="1"/>
      <c r="R1" s="1"/>
      <c r="S1" s="1"/>
      <c r="T1" s="1"/>
      <c r="U1" s="1"/>
      <c r="V1" s="1"/>
      <c r="W1" s="1"/>
      <c r="X1" s="1"/>
      <c r="Y1" s="1"/>
      <c r="Z1" s="1"/>
      <c r="AA1" s="1"/>
      <c r="AB1" s="1"/>
      <c r="AC1" s="1"/>
      <c r="AD1" s="1"/>
      <c r="AE1" s="1"/>
      <c r="AF1" s="1"/>
      <c r="AG1" s="1"/>
    </row>
    <row r="2" spans="1:88" ht="18.75" customHeight="1">
      <c r="A2" s="1"/>
      <c r="B2" s="1"/>
      <c r="C2" s="1"/>
      <c r="D2" s="1"/>
      <c r="E2" s="1"/>
      <c r="F2" s="1"/>
      <c r="G2" s="1"/>
      <c r="H2" s="1"/>
      <c r="I2" s="1"/>
      <c r="J2" s="179"/>
      <c r="K2" s="179"/>
      <c r="L2" s="1"/>
      <c r="M2" s="1"/>
      <c r="N2" s="1"/>
      <c r="O2" s="1"/>
      <c r="P2" s="1"/>
      <c r="Q2" s="1"/>
      <c r="R2" s="1"/>
      <c r="S2" s="1"/>
      <c r="T2" s="1"/>
      <c r="U2" s="1"/>
      <c r="V2" s="1"/>
      <c r="W2" s="1"/>
      <c r="X2" s="1"/>
      <c r="Y2" s="1"/>
      <c r="Z2" s="1"/>
      <c r="AA2" s="1"/>
      <c r="AB2" s="1"/>
      <c r="AC2" s="1"/>
      <c r="AD2" s="1"/>
      <c r="AE2" s="1"/>
      <c r="AF2" s="1"/>
      <c r="AG2" s="1"/>
    </row>
    <row r="3" spans="1:88" ht="18.75" customHeight="1">
      <c r="A3" s="577" t="s">
        <v>623</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1:88" ht="18.75" customHeight="1">
      <c r="A4" s="1"/>
      <c r="B4" s="1"/>
      <c r="C4" s="1"/>
      <c r="D4" s="1"/>
      <c r="E4" s="1"/>
      <c r="F4" s="1"/>
      <c r="G4" s="1"/>
      <c r="H4" s="1"/>
      <c r="I4" s="1"/>
      <c r="J4" s="179"/>
      <c r="K4" s="179"/>
      <c r="L4" s="1"/>
      <c r="M4" s="1"/>
      <c r="N4" s="1"/>
      <c r="O4" s="1"/>
      <c r="P4" s="1"/>
      <c r="Q4" s="1"/>
      <c r="R4" s="1"/>
      <c r="S4" s="1"/>
      <c r="T4" s="1"/>
      <c r="U4" s="1"/>
      <c r="V4" s="1"/>
      <c r="W4" s="1"/>
      <c r="X4" s="1"/>
      <c r="Y4" s="1"/>
      <c r="Z4" s="1"/>
      <c r="AA4" s="1"/>
      <c r="AB4" s="1"/>
      <c r="AC4" s="1"/>
      <c r="AD4" s="1"/>
      <c r="AE4" s="1"/>
      <c r="AF4" s="1"/>
      <c r="AG4" s="1"/>
    </row>
    <row r="5" spans="1:88" ht="18.75" customHeight="1">
      <c r="A5" s="1"/>
      <c r="B5" s="1"/>
      <c r="C5" s="1"/>
      <c r="D5" s="1"/>
      <c r="E5" s="1"/>
      <c r="F5" s="1"/>
      <c r="G5" s="1"/>
      <c r="H5" s="1"/>
      <c r="I5" s="1"/>
      <c r="J5" s="179"/>
      <c r="K5" s="179"/>
      <c r="L5" s="1"/>
      <c r="M5" s="1"/>
      <c r="N5" s="1"/>
      <c r="O5" s="1"/>
      <c r="P5" s="1"/>
      <c r="Q5" s="1"/>
      <c r="R5" s="1"/>
      <c r="S5" s="1"/>
      <c r="T5" s="1"/>
      <c r="U5" s="1"/>
      <c r="V5" s="1"/>
      <c r="W5" s="1592"/>
      <c r="X5" s="1592"/>
      <c r="Y5" s="1592"/>
      <c r="Z5" s="1592"/>
      <c r="AA5" s="1592"/>
      <c r="AB5" s="1592"/>
      <c r="AC5" s="1592"/>
      <c r="AD5" s="1592"/>
      <c r="AE5" s="1592"/>
      <c r="AF5" s="1592"/>
      <c r="AG5" s="1592"/>
    </row>
    <row r="6" spans="1:88" ht="18.75" customHeight="1">
      <c r="A6" s="1"/>
      <c r="B6" s="1"/>
      <c r="C6" s="1"/>
      <c r="D6" s="1"/>
      <c r="E6" s="1"/>
      <c r="F6" s="1"/>
      <c r="G6" s="1"/>
      <c r="H6" s="1"/>
      <c r="I6" s="1"/>
      <c r="J6" s="179"/>
      <c r="K6" s="179"/>
      <c r="L6" s="1"/>
      <c r="M6" s="1"/>
      <c r="N6" s="1"/>
      <c r="O6" s="1"/>
      <c r="P6" s="1"/>
      <c r="Q6" s="1"/>
      <c r="R6" s="1"/>
      <c r="S6" s="1"/>
      <c r="T6" s="1"/>
      <c r="U6" s="1"/>
      <c r="V6" s="1"/>
      <c r="W6" s="575" t="s">
        <v>212</v>
      </c>
      <c r="X6" s="575"/>
      <c r="Y6" s="575"/>
      <c r="Z6" s="575"/>
      <c r="AA6" s="575"/>
      <c r="AB6" s="575"/>
      <c r="AC6" s="575"/>
      <c r="AD6" s="575"/>
      <c r="AE6" s="575"/>
      <c r="AF6" s="575"/>
      <c r="AG6" s="575"/>
    </row>
    <row r="7" spans="1:88" ht="18.75" customHeight="1">
      <c r="A7" s="1"/>
      <c r="B7" s="1"/>
      <c r="C7" s="1"/>
      <c r="D7" s="1"/>
      <c r="E7" s="1"/>
      <c r="F7" s="1"/>
      <c r="G7" s="1"/>
      <c r="H7" s="1"/>
      <c r="I7" s="1"/>
      <c r="J7" s="179"/>
      <c r="K7" s="179"/>
      <c r="L7" s="1"/>
      <c r="M7" s="1"/>
      <c r="N7" s="1"/>
      <c r="O7" s="1"/>
      <c r="P7" s="1"/>
      <c r="Q7" s="1"/>
      <c r="R7" s="1"/>
      <c r="S7" s="1"/>
      <c r="T7" s="1"/>
      <c r="U7" s="1"/>
      <c r="V7" s="1"/>
      <c r="W7" s="1"/>
      <c r="X7" s="1"/>
      <c r="Y7" s="1"/>
      <c r="Z7" s="1"/>
      <c r="AA7" s="1"/>
      <c r="AB7" s="1"/>
      <c r="AC7" s="1"/>
      <c r="AD7" s="1"/>
      <c r="AE7" s="1"/>
      <c r="AF7" s="1"/>
      <c r="AG7" s="1"/>
    </row>
    <row r="8" spans="1:88" ht="18.75" customHeight="1">
      <c r="A8" s="1"/>
      <c r="B8" s="1" t="s">
        <v>53</v>
      </c>
      <c r="C8" s="1"/>
      <c r="D8" s="1"/>
      <c r="E8" s="1"/>
      <c r="F8" s="1"/>
      <c r="G8" s="1"/>
      <c r="H8" s="1"/>
      <c r="I8" s="1"/>
      <c r="J8" s="179"/>
      <c r="K8" s="179"/>
      <c r="L8" s="1"/>
      <c r="M8" s="1"/>
      <c r="N8" s="1"/>
      <c r="O8" s="1"/>
      <c r="P8" s="1"/>
      <c r="Q8" s="1"/>
      <c r="R8" s="1"/>
      <c r="S8" s="1"/>
      <c r="T8" s="1"/>
      <c r="U8" s="1"/>
      <c r="V8" s="1"/>
      <c r="W8" s="1"/>
      <c r="X8" s="1"/>
      <c r="Y8" s="1"/>
      <c r="Z8" s="1"/>
      <c r="AA8" s="1"/>
      <c r="AB8" s="1"/>
      <c r="AC8" s="1"/>
      <c r="AD8" s="1"/>
      <c r="AE8" s="1"/>
      <c r="AF8" s="1"/>
      <c r="AG8" s="1"/>
    </row>
    <row r="9" spans="1:88" ht="18.75" customHeight="1">
      <c r="A9" s="1"/>
      <c r="B9" s="1" t="s">
        <v>668</v>
      </c>
      <c r="C9" s="1"/>
      <c r="D9" s="1"/>
      <c r="E9" s="1"/>
      <c r="F9" s="1"/>
      <c r="G9" s="1"/>
      <c r="H9" s="1"/>
      <c r="I9" s="1"/>
      <c r="J9" s="179"/>
      <c r="K9" s="179"/>
      <c r="L9" s="1"/>
      <c r="M9" s="1"/>
      <c r="N9" s="1"/>
      <c r="O9" s="1"/>
      <c r="P9" s="1"/>
      <c r="Q9" s="1"/>
      <c r="R9" s="1"/>
      <c r="S9" s="1"/>
      <c r="T9" s="1"/>
      <c r="U9" s="1"/>
      <c r="V9" s="1"/>
      <c r="W9" s="1"/>
      <c r="X9" s="1"/>
      <c r="Y9" s="1"/>
      <c r="Z9" s="1"/>
      <c r="AA9" s="1"/>
      <c r="AB9" s="1"/>
      <c r="AC9" s="1"/>
      <c r="AD9" s="1"/>
      <c r="AE9" s="1"/>
      <c r="AF9" s="1"/>
      <c r="AG9" s="1"/>
    </row>
    <row r="10" spans="1:88" ht="18.75" customHeight="1">
      <c r="A10" s="1"/>
      <c r="B10" s="486" t="s">
        <v>664</v>
      </c>
      <c r="C10" s="486"/>
      <c r="D10" s="486"/>
      <c r="F10" s="486" t="s">
        <v>665</v>
      </c>
      <c r="G10" s="486"/>
      <c r="H10" s="486"/>
      <c r="I10" s="486"/>
      <c r="J10" s="177"/>
      <c r="K10" s="179"/>
      <c r="L10" s="1"/>
      <c r="M10" s="1"/>
      <c r="N10" s="1"/>
      <c r="O10" s="1"/>
      <c r="P10" s="1"/>
      <c r="Q10" s="1"/>
      <c r="R10" s="1"/>
      <c r="S10" s="1"/>
      <c r="T10" s="1"/>
      <c r="U10" s="1"/>
      <c r="V10" s="1" t="s">
        <v>204</v>
      </c>
      <c r="W10" s="1446">
        <f>'1 交付申請'!W7</f>
        <v>0</v>
      </c>
      <c r="X10" s="1446"/>
      <c r="Y10" s="1446"/>
      <c r="Z10" s="1446"/>
      <c r="AA10" s="1"/>
      <c r="AB10" s="1"/>
      <c r="AC10" s="1"/>
      <c r="AD10" s="1"/>
      <c r="AE10" s="1"/>
      <c r="AF10" s="1"/>
      <c r="AG10" s="1"/>
    </row>
    <row r="11" spans="1:88" ht="18.75" customHeight="1">
      <c r="A11" s="1"/>
      <c r="B11" s="1"/>
      <c r="C11" s="1"/>
      <c r="D11" s="1"/>
      <c r="E11" s="1"/>
      <c r="F11" s="1"/>
      <c r="G11" s="1"/>
      <c r="H11" s="1"/>
      <c r="I11" s="1"/>
      <c r="J11" s="179"/>
      <c r="K11" s="179"/>
      <c r="L11" s="1"/>
      <c r="M11" s="1"/>
      <c r="N11" s="1"/>
      <c r="O11" s="1"/>
      <c r="P11" s="128"/>
      <c r="Q11" s="128"/>
      <c r="R11" s="128"/>
      <c r="S11" s="128"/>
      <c r="T11" s="128"/>
      <c r="U11" s="128"/>
      <c r="V11" s="1447">
        <f>'1 交付申請'!V8</f>
        <v>0</v>
      </c>
      <c r="W11" s="1447"/>
      <c r="X11" s="1447"/>
      <c r="Y11" s="1447"/>
      <c r="Z11" s="1447"/>
      <c r="AA11" s="1447"/>
      <c r="AB11" s="1447"/>
      <c r="AC11" s="1447"/>
      <c r="AD11" s="1447"/>
      <c r="AE11" s="1447"/>
      <c r="AF11" s="1447"/>
      <c r="AG11" s="1447"/>
    </row>
    <row r="12" spans="1:88" ht="18.75" customHeight="1">
      <c r="A12" s="1"/>
      <c r="B12" s="1"/>
      <c r="C12" s="1"/>
      <c r="D12" s="1"/>
      <c r="E12" s="1"/>
      <c r="F12" s="1"/>
      <c r="G12" s="1"/>
      <c r="H12" s="1"/>
      <c r="I12" s="1"/>
      <c r="J12" s="179"/>
      <c r="K12" s="179"/>
      <c r="L12" s="1"/>
      <c r="M12" s="1"/>
      <c r="N12" s="1"/>
      <c r="O12" s="1"/>
      <c r="P12" s="128" t="s">
        <v>3</v>
      </c>
      <c r="Q12" s="128"/>
      <c r="R12" s="128"/>
      <c r="S12" s="128" t="s">
        <v>4</v>
      </c>
      <c r="T12" s="128"/>
      <c r="U12" s="128"/>
      <c r="V12" s="1447"/>
      <c r="W12" s="1447"/>
      <c r="X12" s="1447"/>
      <c r="Y12" s="1447"/>
      <c r="Z12" s="1447"/>
      <c r="AA12" s="1447"/>
      <c r="AB12" s="1447"/>
      <c r="AC12" s="1447"/>
      <c r="AD12" s="1447"/>
      <c r="AE12" s="1447"/>
      <c r="AF12" s="1447"/>
      <c r="AG12" s="1447"/>
    </row>
    <row r="13" spans="1:88" ht="18.75" customHeight="1">
      <c r="A13" s="1"/>
      <c r="B13" s="1"/>
      <c r="C13" s="1"/>
      <c r="D13" s="1"/>
      <c r="E13" s="1"/>
      <c r="F13" s="1"/>
      <c r="G13" s="1"/>
      <c r="H13" s="1"/>
      <c r="I13" s="1"/>
      <c r="J13" s="179"/>
      <c r="K13" s="179"/>
      <c r="L13" s="1"/>
      <c r="M13" s="1"/>
      <c r="N13" s="1"/>
      <c r="O13" s="1"/>
      <c r="P13" s="128"/>
      <c r="Q13" s="128"/>
      <c r="R13" s="128"/>
      <c r="S13" s="1"/>
      <c r="T13" s="489" t="s">
        <v>482</v>
      </c>
      <c r="U13" s="128"/>
      <c r="V13" s="1443">
        <f>'1 交付申請'!V10</f>
        <v>0</v>
      </c>
      <c r="W13" s="1443"/>
      <c r="X13" s="1443"/>
      <c r="Y13" s="1443"/>
      <c r="Z13" s="1443"/>
      <c r="AA13" s="1443"/>
      <c r="AB13" s="1443"/>
      <c r="AC13" s="1443"/>
      <c r="AD13" s="1443"/>
      <c r="AE13" s="1443"/>
      <c r="AF13" s="1443"/>
      <c r="AG13" s="1443"/>
      <c r="AV13" s="481"/>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c r="CJ13" s="482"/>
    </row>
    <row r="14" spans="1:88" ht="18.75" customHeight="1">
      <c r="A14" s="1"/>
      <c r="B14" s="1"/>
      <c r="C14" s="1"/>
      <c r="D14" s="1"/>
      <c r="E14" s="1"/>
      <c r="F14" s="1"/>
      <c r="G14" s="1"/>
      <c r="H14" s="1"/>
      <c r="I14" s="1"/>
      <c r="J14" s="179"/>
      <c r="K14" s="179"/>
      <c r="L14" s="1"/>
      <c r="M14" s="1"/>
      <c r="N14" s="1"/>
      <c r="O14" s="1"/>
      <c r="P14" s="128"/>
      <c r="Q14" s="128"/>
      <c r="R14" s="128"/>
      <c r="S14" s="128"/>
      <c r="T14" s="489" t="s">
        <v>483</v>
      </c>
      <c r="U14" s="128"/>
      <c r="V14" s="1443">
        <f>'1 交付申請'!V11</f>
        <v>0</v>
      </c>
      <c r="W14" s="1443"/>
      <c r="X14" s="1443"/>
      <c r="Y14" s="1443"/>
      <c r="Z14" s="1443"/>
      <c r="AA14" s="1443"/>
      <c r="AB14" s="1443"/>
      <c r="AC14" s="1443"/>
      <c r="AD14" s="1443"/>
      <c r="AE14" s="1443"/>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c r="BV14" s="482"/>
      <c r="BW14" s="482"/>
      <c r="BX14" s="482"/>
      <c r="BY14" s="482"/>
      <c r="BZ14" s="482"/>
      <c r="CA14" s="482"/>
      <c r="CB14" s="482"/>
      <c r="CC14" s="482"/>
      <c r="CD14" s="482"/>
      <c r="CE14" s="482"/>
      <c r="CF14" s="482"/>
      <c r="CG14" s="482"/>
      <c r="CH14" s="482"/>
      <c r="CI14" s="482"/>
      <c r="CJ14" s="482"/>
    </row>
    <row r="15" spans="1:88" ht="18.75" customHeight="1">
      <c r="A15" s="1"/>
      <c r="B15" s="1"/>
      <c r="C15" s="1"/>
      <c r="D15" s="1"/>
      <c r="E15" s="1"/>
      <c r="F15" s="1"/>
      <c r="G15" s="1"/>
      <c r="H15" s="1"/>
      <c r="I15" s="1"/>
      <c r="J15" s="179"/>
      <c r="K15" s="179"/>
      <c r="L15" s="1"/>
      <c r="M15" s="1"/>
      <c r="N15" s="1"/>
      <c r="O15" s="1"/>
      <c r="P15" s="1"/>
      <c r="Q15" s="1"/>
      <c r="R15" s="1"/>
      <c r="S15" s="1"/>
      <c r="T15" s="20" t="s">
        <v>484</v>
      </c>
      <c r="U15" s="128"/>
      <c r="V15" s="1443">
        <f>'1 交付申請'!V12</f>
        <v>0</v>
      </c>
      <c r="W15" s="1443"/>
      <c r="X15" s="1443"/>
      <c r="Y15" s="1443"/>
      <c r="Z15" s="1443"/>
      <c r="AA15" s="1443"/>
      <c r="AB15" s="1443"/>
      <c r="AC15" s="1443"/>
      <c r="AD15" s="1443"/>
      <c r="AE15" s="1443"/>
      <c r="AF15" s="128"/>
      <c r="AG15" s="1"/>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c r="CJ15" s="482"/>
    </row>
    <row r="16" spans="1:88" ht="18.75" customHeight="1">
      <c r="A16" s="1"/>
      <c r="B16" s="1"/>
      <c r="C16" s="1"/>
      <c r="D16" s="1"/>
      <c r="E16" s="1"/>
      <c r="F16" s="1"/>
      <c r="G16" s="1"/>
      <c r="H16" s="1"/>
      <c r="I16" s="1"/>
      <c r="J16" s="179"/>
      <c r="K16" s="179"/>
      <c r="L16" s="1"/>
      <c r="M16" s="1"/>
      <c r="N16" s="1"/>
      <c r="O16" s="1"/>
      <c r="P16" s="1"/>
      <c r="Q16" s="1"/>
      <c r="R16" s="1"/>
      <c r="S16" s="1"/>
      <c r="T16" s="1"/>
      <c r="U16" s="1"/>
      <c r="V16" s="1"/>
      <c r="W16" s="1"/>
      <c r="X16" s="1"/>
      <c r="Y16" s="1"/>
      <c r="Z16" s="1"/>
      <c r="AA16" s="1"/>
      <c r="AB16" s="1"/>
      <c r="AC16" s="1"/>
      <c r="AD16" s="1"/>
      <c r="AE16" s="1"/>
      <c r="AF16" s="1"/>
      <c r="AG16" s="1"/>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A16" s="482"/>
      <c r="CB16" s="482"/>
      <c r="CC16" s="482"/>
      <c r="CD16" s="482"/>
      <c r="CE16" s="482"/>
      <c r="CF16" s="482"/>
      <c r="CG16" s="482"/>
      <c r="CH16" s="482"/>
      <c r="CI16" s="482"/>
      <c r="CJ16" s="482"/>
    </row>
    <row r="17" spans="1:72" ht="18.75" customHeight="1">
      <c r="A17" s="578" t="s">
        <v>679</v>
      </c>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N17" s="481"/>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row>
    <row r="18" spans="1:72" ht="18.75" customHeight="1">
      <c r="A18" s="578"/>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row>
    <row r="19" spans="1:72" ht="18.75" customHeight="1">
      <c r="A19" s="578"/>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row>
    <row r="20" spans="1:72" ht="13.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row>
    <row r="21" spans="1:72" ht="18.75" customHeight="1">
      <c r="A21" s="1445" t="s">
        <v>0</v>
      </c>
      <c r="B21" s="1445"/>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N21" s="482"/>
      <c r="AO21" s="482"/>
      <c r="AP21" s="482"/>
      <c r="AQ21" s="482"/>
      <c r="AR21" s="482"/>
      <c r="AV21" s="482"/>
      <c r="AW21" s="482"/>
    </row>
    <row r="22" spans="1:72" ht="18.75" customHeight="1">
      <c r="A22" s="1"/>
      <c r="B22" s="1"/>
      <c r="C22" s="1"/>
      <c r="D22" s="1"/>
      <c r="E22" s="1"/>
      <c r="F22" s="1"/>
      <c r="G22" s="1"/>
      <c r="H22" s="1"/>
      <c r="I22" s="1"/>
      <c r="J22" s="177"/>
      <c r="K22" s="177"/>
      <c r="L22" s="1"/>
      <c r="M22" s="1"/>
      <c r="N22" s="1"/>
      <c r="O22" s="1"/>
      <c r="P22" s="1"/>
      <c r="Q22" s="224"/>
      <c r="R22" s="1594"/>
      <c r="S22" s="1594"/>
      <c r="T22" s="1594"/>
      <c r="U22" s="1594"/>
      <c r="V22" s="1594"/>
      <c r="W22" s="1594"/>
      <c r="X22" s="224"/>
      <c r="Y22" s="1"/>
      <c r="Z22" s="1"/>
      <c r="AA22" s="1"/>
      <c r="AB22" s="1"/>
      <c r="AC22" s="1"/>
      <c r="AD22" s="1"/>
      <c r="AE22" s="1"/>
      <c r="AF22" s="1"/>
      <c r="AG22" s="1"/>
      <c r="AV22" s="482"/>
      <c r="AW22" s="482"/>
    </row>
    <row r="23" spans="1:72"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72" ht="25.5" customHeight="1">
      <c r="A24" s="630" t="s">
        <v>454</v>
      </c>
      <c r="B24" s="631"/>
      <c r="C24" s="631"/>
      <c r="D24" s="631"/>
      <c r="E24" s="631"/>
      <c r="F24" s="631"/>
      <c r="G24" s="631"/>
      <c r="H24" s="631"/>
      <c r="I24" s="631"/>
      <c r="J24" s="631"/>
      <c r="K24" s="631"/>
      <c r="L24" s="631"/>
      <c r="M24" s="631"/>
      <c r="N24" s="632"/>
      <c r="O24" s="877" t="s">
        <v>56</v>
      </c>
      <c r="P24" s="631"/>
      <c r="Q24" s="251"/>
      <c r="R24" s="251"/>
      <c r="S24" s="251"/>
      <c r="T24" s="251"/>
      <c r="U24" s="251"/>
      <c r="V24" s="1621"/>
      <c r="W24" s="1621"/>
      <c r="X24" s="1621"/>
      <c r="Y24" s="1621"/>
      <c r="Z24" s="1621"/>
      <c r="AA24" s="1621"/>
      <c r="AB24" s="1621"/>
      <c r="AC24" s="252"/>
      <c r="AD24" s="251" t="s">
        <v>669</v>
      </c>
      <c r="AE24" s="237"/>
      <c r="AF24" s="253"/>
      <c r="AG24" s="254"/>
    </row>
    <row r="25" spans="1:72" ht="33" customHeight="1">
      <c r="A25" s="593" t="s">
        <v>458</v>
      </c>
      <c r="B25" s="594"/>
      <c r="C25" s="594"/>
      <c r="D25" s="594"/>
      <c r="E25" s="594"/>
      <c r="F25" s="594"/>
      <c r="G25" s="594"/>
      <c r="H25" s="594"/>
      <c r="I25" s="594"/>
      <c r="J25" s="594"/>
      <c r="K25" s="594"/>
      <c r="L25" s="594"/>
      <c r="M25" s="594"/>
      <c r="N25" s="595"/>
      <c r="O25" s="619" t="s">
        <v>57</v>
      </c>
      <c r="P25" s="594"/>
      <c r="Q25" s="8"/>
      <c r="R25" s="8"/>
      <c r="S25" s="8"/>
      <c r="T25" s="8"/>
      <c r="U25" s="8"/>
      <c r="V25" s="1610">
        <f>'1-1発電'!Q53</f>
        <v>0</v>
      </c>
      <c r="W25" s="1610"/>
      <c r="X25" s="1610"/>
      <c r="Y25" s="1610"/>
      <c r="Z25" s="1610"/>
      <c r="AA25" s="1610"/>
      <c r="AB25" s="1610"/>
      <c r="AC25" s="483"/>
      <c r="AD25" s="207" t="s">
        <v>669</v>
      </c>
      <c r="AE25" s="23"/>
      <c r="AF25" s="484"/>
      <c r="AG25" s="485"/>
    </row>
    <row r="26" spans="1:72" ht="25.5" customHeight="1">
      <c r="A26" s="593" t="s">
        <v>457</v>
      </c>
      <c r="B26" s="594"/>
      <c r="C26" s="594"/>
      <c r="D26" s="594"/>
      <c r="E26" s="594"/>
      <c r="F26" s="594"/>
      <c r="G26" s="594"/>
      <c r="H26" s="594"/>
      <c r="I26" s="594"/>
      <c r="J26" s="594"/>
      <c r="K26" s="594"/>
      <c r="L26" s="594"/>
      <c r="M26" s="594"/>
      <c r="N26" s="595"/>
      <c r="O26" s="619" t="s">
        <v>455</v>
      </c>
      <c r="P26" s="594"/>
      <c r="Q26" s="8"/>
      <c r="R26" s="8"/>
      <c r="S26" s="8"/>
      <c r="T26" s="8"/>
      <c r="U26" s="8"/>
      <c r="V26" s="1613"/>
      <c r="W26" s="1613"/>
      <c r="X26" s="1613"/>
      <c r="Y26" s="1613"/>
      <c r="Z26" s="1613"/>
      <c r="AA26" s="1613"/>
      <c r="AB26" s="1613"/>
      <c r="AC26" s="483"/>
      <c r="AD26" s="207" t="s">
        <v>669</v>
      </c>
      <c r="AE26" s="23"/>
      <c r="AF26" s="484"/>
      <c r="AG26" s="485"/>
    </row>
    <row r="27" spans="1:72" ht="25.5" customHeight="1">
      <c r="A27" s="593" t="s">
        <v>394</v>
      </c>
      <c r="B27" s="594"/>
      <c r="C27" s="594"/>
      <c r="D27" s="594"/>
      <c r="E27" s="594"/>
      <c r="F27" s="594"/>
      <c r="G27" s="594"/>
      <c r="H27" s="594"/>
      <c r="I27" s="594"/>
      <c r="J27" s="594"/>
      <c r="K27" s="594"/>
      <c r="L27" s="594"/>
      <c r="M27" s="594"/>
      <c r="N27" s="595"/>
      <c r="O27" s="619" t="s">
        <v>456</v>
      </c>
      <c r="P27" s="594"/>
      <c r="Q27" s="1611" t="s">
        <v>459</v>
      </c>
      <c r="R27" s="594"/>
      <c r="S27" s="594"/>
      <c r="T27" s="594"/>
      <c r="U27" s="594"/>
      <c r="V27" s="1614">
        <f>V25-V26</f>
        <v>0</v>
      </c>
      <c r="W27" s="1614"/>
      <c r="X27" s="1614"/>
      <c r="Y27" s="1614"/>
      <c r="Z27" s="1614"/>
      <c r="AA27" s="1614"/>
      <c r="AB27" s="1614"/>
      <c r="AC27" s="208"/>
      <c r="AD27" s="207" t="s">
        <v>669</v>
      </c>
      <c r="AE27" s="23"/>
      <c r="AF27" s="210"/>
      <c r="AG27" s="211"/>
    </row>
    <row r="28" spans="1:72" ht="38.25" customHeight="1">
      <c r="A28" s="1119" t="s">
        <v>462</v>
      </c>
      <c r="B28" s="594"/>
      <c r="C28" s="594"/>
      <c r="D28" s="594"/>
      <c r="E28" s="594"/>
      <c r="F28" s="594"/>
      <c r="G28" s="594"/>
      <c r="H28" s="594"/>
      <c r="I28" s="594"/>
      <c r="J28" s="594"/>
      <c r="K28" s="594"/>
      <c r="L28" s="594"/>
      <c r="M28" s="594"/>
      <c r="N28" s="595"/>
      <c r="O28" s="619" t="s">
        <v>460</v>
      </c>
      <c r="P28" s="594"/>
      <c r="Q28" s="1611" t="s">
        <v>461</v>
      </c>
      <c r="R28" s="594"/>
      <c r="S28" s="594"/>
      <c r="T28" s="594"/>
      <c r="U28" s="594"/>
      <c r="V28" s="1612" t="str">
        <f>IFERROR(V27/V24,"")</f>
        <v/>
      </c>
      <c r="W28" s="1612"/>
      <c r="X28" s="1612"/>
      <c r="Y28" s="1612"/>
      <c r="Z28" s="1612"/>
      <c r="AA28" s="1612"/>
      <c r="AB28" s="1612"/>
      <c r="AC28" s="208"/>
      <c r="AD28" s="207" t="s">
        <v>669</v>
      </c>
      <c r="AE28" s="23"/>
      <c r="AF28" s="210"/>
      <c r="AG28" s="211"/>
    </row>
    <row r="29" spans="1:72" ht="25.5" customHeight="1">
      <c r="A29" s="593" t="s">
        <v>95</v>
      </c>
      <c r="B29" s="594"/>
      <c r="C29" s="594"/>
      <c r="D29" s="594"/>
      <c r="E29" s="594"/>
      <c r="F29" s="594"/>
      <c r="G29" s="594"/>
      <c r="H29" s="594"/>
      <c r="I29" s="594"/>
      <c r="J29" s="594"/>
      <c r="K29" s="594"/>
      <c r="L29" s="594"/>
      <c r="M29" s="594"/>
      <c r="N29" s="595"/>
      <c r="O29" s="1598">
        <f>'6-1事業報告(再ｴﾈ)'!M21</f>
        <v>0</v>
      </c>
      <c r="P29" s="1599"/>
      <c r="Q29" s="1599"/>
      <c r="R29" s="1599"/>
      <c r="S29" s="1599"/>
      <c r="T29" s="1599"/>
      <c r="U29" s="1599"/>
      <c r="V29" s="1600"/>
      <c r="W29" s="1600"/>
      <c r="X29" s="1600"/>
      <c r="Y29" s="1600"/>
      <c r="Z29" s="1600"/>
      <c r="AA29" s="1600"/>
      <c r="AB29" s="1600"/>
      <c r="AC29" s="208"/>
      <c r="AD29" s="207" t="s">
        <v>96</v>
      </c>
      <c r="AE29" s="23"/>
      <c r="AF29" s="210"/>
      <c r="AG29" s="211"/>
    </row>
    <row r="30" spans="1:72" ht="128.25" customHeight="1">
      <c r="A30" s="937" t="s">
        <v>97</v>
      </c>
      <c r="B30" s="821"/>
      <c r="C30" s="821"/>
      <c r="D30" s="821"/>
      <c r="E30" s="821"/>
      <c r="F30" s="821"/>
      <c r="G30" s="821"/>
      <c r="H30" s="821"/>
      <c r="I30" s="821"/>
      <c r="J30" s="821"/>
      <c r="K30" s="821"/>
      <c r="L30" s="821"/>
      <c r="M30" s="821"/>
      <c r="N30" s="1051"/>
      <c r="O30" s="1615"/>
      <c r="P30" s="1616"/>
      <c r="Q30" s="1616"/>
      <c r="R30" s="1616"/>
      <c r="S30" s="1616"/>
      <c r="T30" s="1616"/>
      <c r="U30" s="1616"/>
      <c r="V30" s="1616"/>
      <c r="W30" s="1616"/>
      <c r="X30" s="1616"/>
      <c r="Y30" s="1616"/>
      <c r="Z30" s="1616"/>
      <c r="AA30" s="1616"/>
      <c r="AB30" s="1616"/>
      <c r="AC30" s="1616"/>
      <c r="AD30" s="1616"/>
      <c r="AE30" s="1616"/>
      <c r="AF30" s="1616"/>
      <c r="AG30" s="1617"/>
    </row>
    <row r="31" spans="1:72" ht="19.5" customHeight="1" thickBot="1">
      <c r="A31" s="1607" t="s">
        <v>94</v>
      </c>
      <c r="B31" s="1608"/>
      <c r="C31" s="1608"/>
      <c r="D31" s="1608"/>
      <c r="E31" s="1608"/>
      <c r="F31" s="1608"/>
      <c r="G31" s="1608"/>
      <c r="H31" s="1608"/>
      <c r="I31" s="1608"/>
      <c r="J31" s="1608"/>
      <c r="K31" s="1608"/>
      <c r="L31" s="1608"/>
      <c r="M31" s="1608"/>
      <c r="N31" s="1609"/>
      <c r="O31" s="1618"/>
      <c r="P31" s="1619"/>
      <c r="Q31" s="1619"/>
      <c r="R31" s="1619"/>
      <c r="S31" s="1619"/>
      <c r="T31" s="1619"/>
      <c r="U31" s="1619"/>
      <c r="V31" s="1619"/>
      <c r="W31" s="1619"/>
      <c r="X31" s="1619"/>
      <c r="Y31" s="1619"/>
      <c r="Z31" s="1619"/>
      <c r="AA31" s="1619"/>
      <c r="AB31" s="1619"/>
      <c r="AC31" s="1619"/>
      <c r="AD31" s="1619"/>
      <c r="AE31" s="1619"/>
      <c r="AF31" s="1619"/>
      <c r="AG31" s="1620"/>
    </row>
    <row r="32" spans="1:72" ht="18" customHeight="1">
      <c r="A32" s="13" t="s">
        <v>82</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45" ht="26.25" customHeight="1">
      <c r="A33" s="590"/>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Q33" s="547"/>
      <c r="AR33" s="1"/>
    </row>
    <row r="34" spans="1:45" ht="18.75" customHeight="1">
      <c r="A34" s="1"/>
      <c r="B34" s="1"/>
      <c r="C34" s="1"/>
      <c r="D34" s="1"/>
      <c r="E34" s="1"/>
      <c r="F34" s="1"/>
      <c r="G34" s="1"/>
      <c r="H34" s="1"/>
      <c r="I34" s="1"/>
      <c r="J34" s="177"/>
      <c r="K34" s="177"/>
      <c r="L34" s="1"/>
      <c r="M34" s="1"/>
      <c r="N34" s="1"/>
      <c r="O34" s="1"/>
      <c r="P34" s="1"/>
      <c r="Q34" s="1"/>
      <c r="R34" s="1"/>
      <c r="S34" s="1"/>
      <c r="T34" s="1"/>
      <c r="U34" s="1"/>
      <c r="V34" s="1"/>
      <c r="W34" s="1"/>
      <c r="X34" s="1"/>
      <c r="Y34" s="1"/>
      <c r="Z34" s="1"/>
      <c r="AA34" s="1"/>
      <c r="AB34" s="1"/>
      <c r="AC34" s="1"/>
      <c r="AD34" s="1"/>
      <c r="AE34" s="1"/>
      <c r="AF34" s="1"/>
      <c r="AG34" s="1"/>
      <c r="AQ34" s="548"/>
      <c r="AR34" s="1"/>
    </row>
    <row r="35" spans="1:45" ht="15" customHeight="1">
      <c r="AQ35" s="549">
        <f>AQ33+V24-AQ34</f>
        <v>0</v>
      </c>
      <c r="AR35" s="1"/>
    </row>
    <row r="36" spans="1:45" ht="15" customHeight="1">
      <c r="AJ36" s="1450"/>
      <c r="AK36" s="1450"/>
      <c r="AL36" s="1450"/>
      <c r="AM36" s="1450"/>
      <c r="AN36" s="1450"/>
      <c r="AO36" s="1450"/>
      <c r="AP36" s="1450"/>
      <c r="AQ36" s="550"/>
      <c r="AR36" s="639"/>
      <c r="AS36" s="639"/>
    </row>
  </sheetData>
  <sheetProtection formatRows="0" insertRows="0" deleteRows="0" selectLockedCells="1"/>
  <mergeCells count="36">
    <mergeCell ref="V13:AG13"/>
    <mergeCell ref="A3:AG3"/>
    <mergeCell ref="W5:AG5"/>
    <mergeCell ref="W6:AG6"/>
    <mergeCell ref="W10:Z10"/>
    <mergeCell ref="V11:AG12"/>
    <mergeCell ref="V14:AE14"/>
    <mergeCell ref="A17:AG19"/>
    <mergeCell ref="A21:AG21"/>
    <mergeCell ref="R22:W22"/>
    <mergeCell ref="A24:N24"/>
    <mergeCell ref="V24:AB24"/>
    <mergeCell ref="O24:P24"/>
    <mergeCell ref="V15:AE15"/>
    <mergeCell ref="AJ36:AP36"/>
    <mergeCell ref="AR36:AS36"/>
    <mergeCell ref="A31:N31"/>
    <mergeCell ref="A33:AG33"/>
    <mergeCell ref="A25:N25"/>
    <mergeCell ref="O27:P27"/>
    <mergeCell ref="O25:P25"/>
    <mergeCell ref="V26:AB26"/>
    <mergeCell ref="O26:P26"/>
    <mergeCell ref="A26:N26"/>
    <mergeCell ref="A27:N27"/>
    <mergeCell ref="V27:AB27"/>
    <mergeCell ref="A29:N29"/>
    <mergeCell ref="O29:AB29"/>
    <mergeCell ref="A30:N30"/>
    <mergeCell ref="O30:AG31"/>
    <mergeCell ref="V25:AB25"/>
    <mergeCell ref="A28:N28"/>
    <mergeCell ref="Q27:U27"/>
    <mergeCell ref="O28:P28"/>
    <mergeCell ref="Q28:U28"/>
    <mergeCell ref="V28:AB28"/>
  </mergeCells>
  <phoneticPr fontId="8"/>
  <conditionalFormatting sqref="A31:N31">
    <cfRule type="expression" dxfId="0" priority="1" stopIfTrue="1">
      <formula>AND(#REF!&lt;$O$29/10000,#REF!&lt;100,#REF!&lt;5)</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目次 太陽光・蓄電池</vt:lpstr>
      <vt:lpstr>1 交付申請</vt:lpstr>
      <vt:lpstr>1-1事業計画書(共通)</vt:lpstr>
      <vt:lpstr>交付申請ﾁｪｯｸｼｰﾄ(再ｴﾈ)</vt:lpstr>
      <vt:lpstr>1-1発電</vt:lpstr>
      <vt:lpstr>1-1蓄電池単体</vt:lpstr>
      <vt:lpstr>様式第２号別紙1（省エネ）</vt:lpstr>
      <vt:lpstr>様式第２号別紙１（発電）</vt:lpstr>
      <vt:lpstr>様式第２号（次世代自動車＋Ｖ２Ｈ）</vt:lpstr>
      <vt:lpstr>様式第２号別紙１（蓄電池単体）</vt:lpstr>
      <vt:lpstr>様式第２号別紙１（熱利用）</vt:lpstr>
      <vt:lpstr>様式第２号別紙１（燃料製造）</vt:lpstr>
      <vt:lpstr>様式第２号別紙１（革新的）</vt:lpstr>
      <vt:lpstr>交付申請換算表</vt:lpstr>
      <vt:lpstr>役員名簿2別紙2</vt:lpstr>
      <vt:lpstr>6 実績報告＆請求書</vt:lpstr>
      <vt:lpstr>6-1事業報告(再ｴﾈ)</vt:lpstr>
      <vt:lpstr>6-2工事証明書</vt:lpstr>
      <vt:lpstr>9 財産管理台帳</vt:lpstr>
      <vt:lpstr>実績報告ﾁｪｯｸｼｰﾄ(共通)</vt:lpstr>
      <vt:lpstr>事業完了後注意点</vt:lpstr>
      <vt:lpstr>交付請求書8</vt:lpstr>
      <vt:lpstr>効果報告８ (再エネ)</vt:lpstr>
      <vt:lpstr>8 効果報告(再エネ)</vt:lpstr>
      <vt:lpstr>'1 交付申請'!Print_Area</vt:lpstr>
      <vt:lpstr>'1-1事業計画書(共通)'!Print_Area</vt:lpstr>
      <vt:lpstr>'1-1蓄電池単体'!Print_Area</vt:lpstr>
      <vt:lpstr>'1-1発電'!Print_Area</vt:lpstr>
      <vt:lpstr>'6 実績報告＆請求書'!Print_Area</vt:lpstr>
      <vt:lpstr>'6-1事業報告(再ｴﾈ)'!Print_Area</vt:lpstr>
      <vt:lpstr>'6-2工事証明書'!Print_Area</vt:lpstr>
      <vt:lpstr>'8 効果報告(再エネ)'!Print_Area</vt:lpstr>
      <vt:lpstr>'9 財産管理台帳'!Print_Area</vt:lpstr>
      <vt:lpstr>'交付申請ﾁｪｯｸｼｰﾄ(再ｴﾈ)'!Print_Area</vt:lpstr>
      <vt:lpstr>交付申請換算表!Print_Area</vt:lpstr>
      <vt:lpstr>'効果報告８ (再エネ)'!Print_Area</vt:lpstr>
      <vt:lpstr>事業完了後注意点!Print_Area</vt:lpstr>
      <vt:lpstr>'実績報告ﾁｪｯｸｼｰﾄ(共通)'!Print_Area</vt:lpstr>
      <vt:lpstr>役員名簿2別紙2!Print_Area</vt:lpstr>
      <vt:lpstr>'様式第２号（次世代自動車＋Ｖ２Ｈ）'!Print_Area</vt:lpstr>
      <vt:lpstr>'様式第２号別紙１（革新的）'!Print_Area</vt:lpstr>
      <vt:lpstr>'様式第２号別紙1（省エネ）'!Print_Area</vt:lpstr>
      <vt:lpstr>'様式第２号別紙１（蓄電池単体）'!Print_Area</vt:lpstr>
      <vt:lpstr>'様式第２号別紙１（熱利用）'!Print_Area</vt:lpstr>
      <vt:lpstr>'様式第２号別紙１（燃料製造）'!Print_Area</vt:lpstr>
      <vt:lpstr>'様式第２号別紙１（発電）'!Print_Area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深尾 明広</cp:lastModifiedBy>
  <cp:lastPrinted>2025-03-26T06:08:42Z</cp:lastPrinted>
  <dcterms:created xsi:type="dcterms:W3CDTF">2010-06-09T09:37:58Z</dcterms:created>
  <dcterms:modified xsi:type="dcterms:W3CDTF">2025-04-14T04:36:09Z</dcterms:modified>
</cp:coreProperties>
</file>