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ara2\plaza_area\事業フォルダ\00 R5年度\02 連携推進部\03 CO2ネットゼロ支援室\24 ●省エネ・再エネ等推進加速化事業\03省エネ診断支援事業\02アンケート調査\"/>
    </mc:Choice>
  </mc:AlternateContent>
  <xr:revisionPtr revIDLastSave="0" documentId="13_ncr:1_{0E810A4E-102B-4DC8-B28A-406B80CAC138}"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state="hidden" r:id="rId2"/>
  </sheets>
  <definedNames>
    <definedName name="_xlnm.Print_Area" localSheetId="0">Sheet1!$A$1:$T$120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4" i="2" l="1"/>
  <c r="BO4" i="2"/>
  <c r="BN4" i="2"/>
  <c r="BM4" i="2"/>
  <c r="BK4" i="2"/>
  <c r="BC4" i="2"/>
  <c r="BA4" i="2"/>
  <c r="AX4" i="2"/>
  <c r="AL4" i="2"/>
  <c r="AF4" i="2"/>
  <c r="AE4" i="2"/>
  <c r="X4" i="2"/>
  <c r="Y4" i="2"/>
  <c r="W4" i="2"/>
  <c r="V4" i="2"/>
  <c r="U4" i="2"/>
  <c r="T4" i="2"/>
  <c r="S4" i="2"/>
  <c r="Q4" i="2"/>
  <c r="L4" i="2"/>
  <c r="K4" i="2"/>
  <c r="J4" i="2"/>
  <c r="I4" i="2"/>
  <c r="D4" i="2"/>
  <c r="C4" i="2"/>
  <c r="AC4" i="2"/>
  <c r="R4" i="2"/>
  <c r="H4" i="2"/>
  <c r="W86" i="1"/>
  <c r="BJ4" i="2" s="1"/>
  <c r="W85" i="1"/>
  <c r="BI4" i="2" s="1"/>
  <c r="W84" i="1"/>
  <c r="BH4" i="2" s="1"/>
  <c r="W83" i="1"/>
  <c r="BG4" i="2" s="1"/>
  <c r="W82" i="1"/>
  <c r="BF4" i="2" s="1"/>
  <c r="W79" i="1"/>
  <c r="BE4" i="2" s="1"/>
  <c r="W78" i="1"/>
  <c r="BD4" i="2" s="1"/>
  <c r="W77" i="1"/>
  <c r="W73" i="1"/>
  <c r="BB4" i="2" s="1"/>
  <c r="W72" i="1"/>
  <c r="W71" i="1"/>
  <c r="AZ4" i="2" s="1"/>
  <c r="W70" i="1"/>
  <c r="AY4" i="2" s="1"/>
  <c r="W67" i="1"/>
  <c r="AW4" i="2" s="1"/>
  <c r="W66" i="1"/>
  <c r="AV4" i="2" s="1"/>
  <c r="W65" i="1"/>
  <c r="AU4" i="2" s="1"/>
  <c r="W64" i="1"/>
  <c r="AT4" i="2" s="1"/>
  <c r="W63" i="1"/>
  <c r="AS4" i="2" s="1"/>
  <c r="W62" i="1"/>
  <c r="AR4" i="2" s="1"/>
  <c r="W61" i="1"/>
  <c r="AQ4" i="2" s="1"/>
  <c r="W58" i="1"/>
  <c r="AP4" i="2" s="1"/>
  <c r="W57" i="1"/>
  <c r="AO4" i="2" s="1"/>
  <c r="W56" i="1"/>
  <c r="AN4" i="2" s="1"/>
  <c r="W55" i="1"/>
  <c r="AM4" i="2" s="1"/>
  <c r="W45" i="1"/>
  <c r="AD4" i="2" s="1"/>
  <c r="W52" i="1"/>
  <c r="AK4" i="2" s="1"/>
  <c r="W51" i="1"/>
  <c r="AJ4" i="2" s="1"/>
  <c r="W50" i="1"/>
  <c r="AI4" i="2" s="1"/>
  <c r="W49" i="1"/>
  <c r="AH4" i="2" s="1"/>
  <c r="W48" i="1"/>
  <c r="AG4" i="2" s="1"/>
  <c r="W47" i="1"/>
  <c r="W43" i="1"/>
  <c r="AB4" i="2" s="1"/>
  <c r="W42" i="1"/>
  <c r="AA4" i="2" s="1"/>
  <c r="W41" i="1"/>
  <c r="Z4" i="2" s="1"/>
  <c r="W37" i="1"/>
  <c r="W36" i="1"/>
  <c r="W35" i="1"/>
  <c r="W32" i="1"/>
  <c r="W31" i="1"/>
  <c r="W30" i="1"/>
  <c r="W29" i="1"/>
  <c r="W25" i="1"/>
  <c r="P4" i="2" s="1"/>
  <c r="W26" i="1"/>
  <c r="W24" i="1"/>
  <c r="O4" i="2" s="1"/>
  <c r="W23" i="1"/>
  <c r="N4" i="2" s="1"/>
  <c r="W22" i="1"/>
  <c r="M4" i="2" s="1"/>
  <c r="W21" i="1"/>
  <c r="W20" i="1"/>
  <c r="W19" i="1"/>
  <c r="W18" i="1"/>
  <c r="W10" i="1"/>
  <c r="B4" i="2" s="1"/>
  <c r="W11" i="1"/>
  <c r="W12" i="1"/>
  <c r="W13" i="1"/>
  <c r="E4" i="2" s="1"/>
  <c r="W14" i="1"/>
  <c r="F4" i="2" s="1"/>
  <c r="W15" i="1"/>
  <c r="G4" i="2" s="1"/>
  <c r="W9" i="1"/>
  <c r="A4" i="2" s="1"/>
  <c r="X92" i="1"/>
  <c r="X93" i="1"/>
  <c r="X94" i="1"/>
  <c r="X95" i="1"/>
  <c r="X96" i="1"/>
  <c r="X97" i="1"/>
  <c r="X98" i="1"/>
  <c r="X91" i="1"/>
  <c r="W92" i="1"/>
  <c r="W93" i="1"/>
  <c r="W94" i="1"/>
  <c r="W95" i="1"/>
  <c r="W96" i="1"/>
  <c r="W97" i="1"/>
  <c r="W98" i="1"/>
  <c r="W91" i="1"/>
  <c r="X99" i="1" l="1"/>
  <c r="W99" i="1"/>
  <c r="Z99" i="1" l="1"/>
  <c r="BL4" i="2" s="1"/>
</calcChain>
</file>

<file path=xl/sharedStrings.xml><?xml version="1.0" encoding="utf-8"?>
<sst xmlns="http://schemas.openxmlformats.org/spreadsheetml/2006/main" count="275" uniqueCount="129">
  <si>
    <t>Ⅰ.省エネ診断について</t>
    <phoneticPr fontId="1"/>
  </si>
  <si>
    <t>①</t>
    <phoneticPr fontId="1"/>
  </si>
  <si>
    <t>②</t>
    <phoneticPr fontId="1"/>
  </si>
  <si>
    <t xml:space="preserve"> 補助金の獲得</t>
    <phoneticPr fontId="1"/>
  </si>
  <si>
    <t>③</t>
    <phoneticPr fontId="1"/>
  </si>
  <si>
    <t>④</t>
    <phoneticPr fontId="1"/>
  </si>
  <si>
    <t>⑤</t>
    <phoneticPr fontId="1"/>
  </si>
  <si>
    <t>⑥</t>
    <phoneticPr fontId="1"/>
  </si>
  <si>
    <t>省エネの手段を知りたい</t>
    <phoneticPr fontId="1"/>
  </si>
  <si>
    <t>自社の現状を客観的に把握するため</t>
    <phoneticPr fontId="1"/>
  </si>
  <si>
    <t>その他</t>
    <phoneticPr fontId="1"/>
  </si>
  <si>
    <t>1.</t>
    <phoneticPr fontId="1"/>
  </si>
  <si>
    <t>（</t>
    <phoneticPr fontId="1"/>
  </si>
  <si>
    <t>）</t>
    <phoneticPr fontId="1"/>
  </si>
  <si>
    <t>2.</t>
  </si>
  <si>
    <t>3.</t>
  </si>
  <si>
    <t>4.</t>
  </si>
  <si>
    <t>⑦</t>
    <phoneticPr fontId="1"/>
  </si>
  <si>
    <t>⑧</t>
    <phoneticPr fontId="1"/>
  </si>
  <si>
    <t>⑨</t>
    <phoneticPr fontId="1"/>
  </si>
  <si>
    <t xml:space="preserve"> ホームページ</t>
    <phoneticPr fontId="1"/>
  </si>
  <si>
    <t>メルマガ</t>
    <phoneticPr fontId="1"/>
  </si>
  <si>
    <t>省エネ補助金の要件だと知って</t>
    <phoneticPr fontId="1"/>
  </si>
  <si>
    <t>業者に勧められて</t>
    <phoneticPr fontId="1"/>
  </si>
  <si>
    <t>専門家に勧められて</t>
    <phoneticPr fontId="1"/>
  </si>
  <si>
    <t>知人に勧められて</t>
    <phoneticPr fontId="1"/>
  </si>
  <si>
    <t>商工会等の紹介</t>
    <phoneticPr fontId="1"/>
  </si>
  <si>
    <t>金融機関の紹介</t>
    <phoneticPr fontId="1"/>
  </si>
  <si>
    <t>期待どおりの効果があった</t>
    <phoneticPr fontId="1"/>
  </si>
  <si>
    <t>期待以上の効果があった</t>
    <phoneticPr fontId="1"/>
  </si>
  <si>
    <t>わからない</t>
    <phoneticPr fontId="1"/>
  </si>
  <si>
    <t>期待した効果はなかった</t>
    <phoneticPr fontId="1"/>
  </si>
  <si>
    <t>理解できた</t>
    <rPh sb="0" eb="2">
      <t>リカイ</t>
    </rPh>
    <phoneticPr fontId="1"/>
  </si>
  <si>
    <t>理解しにくかった</t>
    <rPh sb="0" eb="2">
      <t>リカイ</t>
    </rPh>
    <phoneticPr fontId="1"/>
  </si>
  <si>
    <t>全く理解できなかった</t>
    <rPh sb="0" eb="1">
      <t>マッタ</t>
    </rPh>
    <rPh sb="2" eb="4">
      <t>リカイ</t>
    </rPh>
    <phoneticPr fontId="1"/>
  </si>
  <si>
    <t>Ⅱ.省エネ診断後の取組について</t>
    <phoneticPr fontId="1"/>
  </si>
  <si>
    <t>補助金の活用することなく設備を導入した</t>
    <phoneticPr fontId="1"/>
  </si>
  <si>
    <t>設備導入をあきらめた</t>
    <phoneticPr fontId="1"/>
  </si>
  <si>
    <t>⇒</t>
    <phoneticPr fontId="1"/>
  </si>
  <si>
    <t>Ⅱ-4へ</t>
    <phoneticPr fontId="1"/>
  </si>
  <si>
    <t>（理由：</t>
    <phoneticPr fontId="1"/>
  </si>
  <si>
    <t>LED照明への更新</t>
    <phoneticPr fontId="1"/>
  </si>
  <si>
    <t>5.</t>
  </si>
  <si>
    <t>Ⅲ.フォローアップ等について</t>
    <phoneticPr fontId="1"/>
  </si>
  <si>
    <t>必要と感じなかった　→Ⅳへ</t>
    <phoneticPr fontId="1"/>
  </si>
  <si>
    <t>わからない　→Ⅳへ</t>
    <phoneticPr fontId="1"/>
  </si>
  <si>
    <t>2.</t>
    <phoneticPr fontId="1"/>
  </si>
  <si>
    <t>すぐには資金面等の都合で取り組めなかったので、改めて現時点の状況を知りたい。</t>
    <phoneticPr fontId="1"/>
  </si>
  <si>
    <t>取り組んだ効果を確認したい。</t>
    <phoneticPr fontId="1"/>
  </si>
  <si>
    <t>補助金やその他取組に対する具体的な支援について相談をしたい</t>
    <phoneticPr fontId="1"/>
  </si>
  <si>
    <t>必要と感じた理由は何ですか（複数回答可）</t>
    <phoneticPr fontId="1"/>
  </si>
  <si>
    <t>省エネ診断後に実施した運用面での取組はどのようなことをされましたか（複数回答可）</t>
    <phoneticPr fontId="1"/>
  </si>
  <si>
    <t>どのような設備を導入しましたか（複数回答可）</t>
    <phoneticPr fontId="1"/>
  </si>
  <si>
    <t>Ⅳ.エネルギー使用量</t>
    <phoneticPr fontId="1"/>
  </si>
  <si>
    <t>揮発油(ガソリン）</t>
  </si>
  <si>
    <t>灯油　</t>
  </si>
  <si>
    <t>軽油　</t>
  </si>
  <si>
    <t>A重油</t>
  </si>
  <si>
    <t>液化石油ガス（LPG）　</t>
  </si>
  <si>
    <t>都市ガス　</t>
  </si>
  <si>
    <t>昼間電力　</t>
  </si>
  <si>
    <t>夜間電力　</t>
  </si>
  <si>
    <t>燃料</t>
    <rPh sb="0" eb="2">
      <t>ネンリョウ</t>
    </rPh>
    <phoneticPr fontId="1"/>
  </si>
  <si>
    <t>電気</t>
    <rPh sb="0" eb="2">
      <t>デンキ</t>
    </rPh>
    <phoneticPr fontId="1"/>
  </si>
  <si>
    <t>エネルギー対策　実施前</t>
    <phoneticPr fontId="1"/>
  </si>
  <si>
    <t>エネルギー対策　実施後</t>
    <phoneticPr fontId="1"/>
  </si>
  <si>
    <t>計算期間12カ月</t>
    <phoneticPr fontId="1"/>
  </si>
  <si>
    <t>計算期間12カ月（直近）</t>
    <phoneticPr fontId="1"/>
  </si>
  <si>
    <t>単位</t>
    <rPh sb="0" eb="2">
      <t>タンイ</t>
    </rPh>
    <phoneticPr fontId="1"/>
  </si>
  <si>
    <t>ｋL</t>
    <phoneticPr fontId="1"/>
  </si>
  <si>
    <t>ｔ</t>
    <phoneticPr fontId="1"/>
  </si>
  <si>
    <t>千㎥</t>
    <rPh sb="0" eb="1">
      <t>セン</t>
    </rPh>
    <phoneticPr fontId="1"/>
  </si>
  <si>
    <t>千ｋWh</t>
    <rPh sb="0" eb="1">
      <t>セン</t>
    </rPh>
    <phoneticPr fontId="1"/>
  </si>
  <si>
    <t>自家発電</t>
    <rPh sb="0" eb="4">
      <t>ジカハツデン</t>
    </rPh>
    <phoneticPr fontId="1"/>
  </si>
  <si>
    <t>再生エネ：</t>
    <rPh sb="0" eb="2">
      <t>サイセイ</t>
    </rPh>
    <phoneticPr fontId="1"/>
  </si>
  <si>
    <t>千ｋWh</t>
    <phoneticPr fontId="1"/>
  </si>
  <si>
    <t>その他：</t>
    <rPh sb="2" eb="3">
      <t>タ</t>
    </rPh>
    <phoneticPr fontId="1"/>
  </si>
  <si>
    <t>省エネ診断・専門家派遣に対するご要望があれば、ご自由にお書きください</t>
    <phoneticPr fontId="1"/>
  </si>
  <si>
    <t>提出期限：</t>
    <rPh sb="0" eb="4">
      <t>テイシュツキゲン</t>
    </rPh>
    <phoneticPr fontId="1"/>
  </si>
  <si>
    <t>補助金を活用して設備を導入した</t>
    <phoneticPr fontId="1"/>
  </si>
  <si>
    <t>空調機器の更新</t>
    <phoneticPr fontId="1"/>
  </si>
  <si>
    <t>冷蔵・冷凍機器の更新</t>
    <phoneticPr fontId="1"/>
  </si>
  <si>
    <t>他のエネルギーへの切り替え</t>
    <phoneticPr fontId="1"/>
  </si>
  <si>
    <t>エネルギーマネジメントシステム（xEMS）の導入</t>
    <phoneticPr fontId="1"/>
  </si>
  <si>
    <t>省エネ・節電の取組や目標を策定し社内に周知・意識づけ</t>
    <phoneticPr fontId="1"/>
  </si>
  <si>
    <t>空調の温度設定や不在エリアのOFFの徹底</t>
    <phoneticPr fontId="1"/>
  </si>
  <si>
    <t>不使用時の待機電力を切る・省エネモードの設定等</t>
    <phoneticPr fontId="1"/>
  </si>
  <si>
    <t>使用機器・設備の節電・省エネの工夫</t>
    <phoneticPr fontId="1"/>
  </si>
  <si>
    <t>業務時間・残業時間の短縮</t>
    <phoneticPr fontId="1"/>
  </si>
  <si>
    <t>生産・営業活動の見直し</t>
    <phoneticPr fontId="1"/>
  </si>
  <si>
    <t>必要と感じた</t>
    <phoneticPr fontId="1"/>
  </si>
  <si>
    <t>具体的にどのようにして取り組めばよいかわからない</t>
    <phoneticPr fontId="1"/>
  </si>
  <si>
    <t>※</t>
    <phoneticPr fontId="1"/>
  </si>
  <si>
    <t>「エネルギー対策 実施前」の使用量につきましては</t>
    <rPh sb="6" eb="8">
      <t>タイサク</t>
    </rPh>
    <rPh sb="9" eb="12">
      <t>ジッシマエ</t>
    </rPh>
    <rPh sb="14" eb="17">
      <t>シヨウリョウ</t>
    </rPh>
    <phoneticPr fontId="1"/>
  </si>
  <si>
    <t>省エネ診断報告書に記載があります。</t>
    <rPh sb="0" eb="1">
      <t>ショウ</t>
    </rPh>
    <rPh sb="3" eb="5">
      <t>シンダン</t>
    </rPh>
    <rPh sb="5" eb="8">
      <t>ホウコクショ</t>
    </rPh>
    <rPh sb="9" eb="11">
      <t>キサイ</t>
    </rPh>
    <phoneticPr fontId="1"/>
  </si>
  <si>
    <t>御協力ありがとうございました。</t>
    <phoneticPr fontId="1"/>
  </si>
  <si>
    <t>アンケート項目は以上となります。</t>
    <phoneticPr fontId="1"/>
  </si>
  <si>
    <t>co2@shigaplaza.or.jp</t>
    <phoneticPr fontId="1"/>
  </si>
  <si>
    <t xml:space="preserve"> までExcelのまま、ご返送下さい。</t>
  </si>
  <si>
    <t xml:space="preserve"> 省エネ診断を知った”きっかけ”は何ですか（１つ選択）</t>
    <rPh sb="24" eb="26">
      <t>センタク</t>
    </rPh>
    <phoneticPr fontId="1"/>
  </si>
  <si>
    <t>省エネ診断（専門家派遣）の実施により効果はありましたか（１つ選択）</t>
    <phoneticPr fontId="1"/>
  </si>
  <si>
    <t>設備の導入について（１つ選択）</t>
    <phoneticPr fontId="1"/>
  </si>
  <si>
    <t>設備導入の効果はありましたか（１つ選択）</t>
    <phoneticPr fontId="1"/>
  </si>
  <si>
    <t>運用面での省エネへの取組の効果はありましたか（１つ選択）</t>
    <phoneticPr fontId="1"/>
  </si>
  <si>
    <t>省エネ診断の結果を受けて、フォローアップ等が必要と感じましたか（１つ選択）</t>
    <phoneticPr fontId="1"/>
  </si>
  <si>
    <r>
      <t>CO</t>
    </r>
    <r>
      <rPr>
        <sz val="8"/>
        <color theme="1"/>
        <rFont val="Yu Gothic"/>
        <family val="3"/>
        <charset val="128"/>
        <scheme val="minor"/>
      </rPr>
      <t>２</t>
    </r>
    <r>
      <rPr>
        <sz val="11"/>
        <color theme="1"/>
        <rFont val="Yu Gothic"/>
        <family val="2"/>
        <scheme val="minor"/>
      </rPr>
      <t>排出の低減</t>
    </r>
    <rPh sb="3" eb="5">
      <t>ハイシュツ</t>
    </rPh>
    <rPh sb="6" eb="8">
      <t>テイゲン</t>
    </rPh>
    <phoneticPr fontId="1"/>
  </si>
  <si>
    <t>エネルギー経費削減</t>
    <rPh sb="5" eb="7">
      <t>ケイヒ</t>
    </rPh>
    <rPh sb="7" eb="9">
      <t>サクゲン</t>
    </rPh>
    <phoneticPr fontId="1"/>
  </si>
  <si>
    <t>省エネの着眼点(項目)を知りたい</t>
    <rPh sb="4" eb="7">
      <t>チャクガンテン</t>
    </rPh>
    <rPh sb="8" eb="10">
      <t>コウモク</t>
    </rPh>
    <rPh sb="12" eb="13">
      <t>シ</t>
    </rPh>
    <phoneticPr fontId="1"/>
  </si>
  <si>
    <t>省エネ診断（専門家）の報告・提案内容について</t>
    <rPh sb="14" eb="16">
      <t>テイアン</t>
    </rPh>
    <phoneticPr fontId="1"/>
  </si>
  <si>
    <t>その他ご意見・ご要望等があればご自由にお書きください</t>
    <rPh sb="2" eb="3">
      <t>タ</t>
    </rPh>
    <phoneticPr fontId="1"/>
  </si>
  <si>
    <t>該当する項目をクリックしてチェックしてください</t>
    <rPh sb="0" eb="2">
      <t>ガイトウ</t>
    </rPh>
    <rPh sb="4" eb="6">
      <t>コウモク</t>
    </rPh>
    <phoneticPr fontId="1"/>
  </si>
  <si>
    <t>省エネ診断を受診された理由をお聞かせください（複数回答可）</t>
    <rPh sb="6" eb="8">
      <t>ジュシン</t>
    </rPh>
    <phoneticPr fontId="1"/>
  </si>
  <si>
    <t>理由</t>
    <rPh sb="0" eb="2">
      <t>リユウ</t>
    </rPh>
    <phoneticPr fontId="1"/>
  </si>
  <si>
    <t>その他</t>
    <rPh sb="2" eb="3">
      <t>タ</t>
    </rPh>
    <phoneticPr fontId="1"/>
  </si>
  <si>
    <t>使用量</t>
    <rPh sb="0" eb="3">
      <t>シヨウリョウ</t>
    </rPh>
    <phoneticPr fontId="1"/>
  </si>
  <si>
    <t>発電再エネ</t>
    <rPh sb="0" eb="2">
      <t>ハツデン</t>
    </rPh>
    <rPh sb="2" eb="3">
      <t>サイ</t>
    </rPh>
    <phoneticPr fontId="1"/>
  </si>
  <si>
    <t>発電その他</t>
    <rPh sb="0" eb="2">
      <t>ハツデン</t>
    </rPh>
    <rPh sb="4" eb="5">
      <t>タ</t>
    </rPh>
    <phoneticPr fontId="1"/>
  </si>
  <si>
    <t>自由欄①</t>
    <rPh sb="0" eb="3">
      <t>ジユウラン</t>
    </rPh>
    <phoneticPr fontId="1"/>
  </si>
  <si>
    <t>自由欄②</t>
    <rPh sb="0" eb="3">
      <t>ジユウラン</t>
    </rPh>
    <phoneticPr fontId="1"/>
  </si>
  <si>
    <t>自由欄</t>
    <rPh sb="0" eb="3">
      <t>ジユウラン</t>
    </rPh>
    <phoneticPr fontId="1"/>
  </si>
  <si>
    <t>Ⅰ</t>
    <phoneticPr fontId="1"/>
  </si>
  <si>
    <t>Ⅱ</t>
    <phoneticPr fontId="1"/>
  </si>
  <si>
    <t>Ⅲ</t>
    <phoneticPr fontId="1"/>
  </si>
  <si>
    <t>Ⅳ</t>
    <phoneticPr fontId="1"/>
  </si>
  <si>
    <t>をコピーしてテキスト貼り付け</t>
    <rPh sb="10" eb="11">
      <t>ハ</t>
    </rPh>
    <rPh sb="12" eb="13">
      <t>ツ</t>
    </rPh>
    <phoneticPr fontId="1"/>
  </si>
  <si>
    <t>↓</t>
    <phoneticPr fontId="1"/>
  </si>
  <si>
    <t>まとめて集計</t>
    <rPh sb="4" eb="6">
      <t>シュウケイ</t>
    </rPh>
    <phoneticPr fontId="1"/>
  </si>
  <si>
    <t>令和６年２月２２日(木)</t>
    <rPh sb="0" eb="2">
      <t>レイワ</t>
    </rPh>
    <rPh sb="3" eb="4">
      <t>ネン</t>
    </rPh>
    <rPh sb="5" eb="6">
      <t>ガツ</t>
    </rPh>
    <rPh sb="8" eb="9">
      <t>ニチ</t>
    </rPh>
    <rPh sb="9" eb="12">
      <t>モク</t>
    </rPh>
    <phoneticPr fontId="1"/>
  </si>
  <si>
    <t>令和３年度　省エネ診断支援事業　アンケート</t>
    <rPh sb="0" eb="2">
      <t>レイワ</t>
    </rPh>
    <rPh sb="3" eb="5">
      <t>ネンド</t>
    </rPh>
    <rPh sb="6" eb="7">
      <t>ショウ</t>
    </rPh>
    <rPh sb="9" eb="11">
      <t>シンダン</t>
    </rPh>
    <rPh sb="11" eb="13">
      <t>シエン</t>
    </rPh>
    <rPh sb="13" eb="15">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</si>
</sst>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font>
      <sz val="11"/>
      <color theme="1"/>
      <name val="Yu Gothic"/>
      <family val="2"/>
      <scheme val="minor"/>
    </font>
    <font>
      <sz val="6"/>
      <name val="Yu Gothic"/>
      <family val="3"/>
      <charset val="128"/>
      <scheme val="minor"/>
    </font>
    <font>
      <sz val="10.5"/>
      <color theme="1"/>
      <name val="ＭＳ 明朝"/>
      <family val="1"/>
      <charset val="128"/>
    </font>
    <font>
      <u/>
      <sz val="11"/>
      <color theme="10"/>
      <name val="Yu Gothic"/>
      <family val="2"/>
      <scheme val="minor"/>
    </font>
    <font>
      <sz val="14"/>
      <color theme="1"/>
      <name val="Yu Gothic"/>
      <family val="3"/>
      <charset val="128"/>
      <scheme val="minor"/>
    </font>
    <font>
      <sz val="8"/>
      <color theme="1"/>
      <name val="Yu Gothic"/>
      <family val="3"/>
      <charset val="128"/>
      <scheme val="minor"/>
    </font>
    <font>
      <b/>
      <sz val="11"/>
      <color theme="1"/>
      <name val="Yu Gothic"/>
      <family val="3"/>
      <charset val="128"/>
      <scheme val="minor"/>
    </font>
    <font>
      <sz val="10"/>
      <color theme="1"/>
      <name val="Yu Gothic"/>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0" fillId="0" borderId="0" xfId="0" quotePrefix="1"/>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vertical="center" wrapText="1"/>
    </xf>
    <xf numFmtId="0" fontId="0" fillId="0" borderId="0" xfId="0" applyAlignment="1">
      <alignment horizontal="center" vertical="center" textRotation="255"/>
    </xf>
    <xf numFmtId="0" fontId="2" fillId="0" borderId="0" xfId="0" applyFont="1" applyAlignment="1">
      <alignment horizontal="left" vertical="center"/>
    </xf>
    <xf numFmtId="0" fontId="3" fillId="0" borderId="0" xfId="1"/>
    <xf numFmtId="0" fontId="0" fillId="0" borderId="0" xfId="0" applyAlignment="1">
      <alignment horizontal="left" vertical="top"/>
    </xf>
    <xf numFmtId="0" fontId="4" fillId="0" borderId="0" xfId="0" applyFont="1" applyAlignment="1">
      <alignment horizontal="center"/>
    </xf>
    <xf numFmtId="0" fontId="0" fillId="0" borderId="0" xfId="0" applyAlignment="1">
      <alignment vertical="center"/>
    </xf>
    <xf numFmtId="0" fontId="6" fillId="0" borderId="0" xfId="0" applyFont="1"/>
    <xf numFmtId="0" fontId="0" fillId="0" borderId="1" xfId="0" applyBorder="1" applyAlignment="1">
      <alignment horizontal="center"/>
    </xf>
    <xf numFmtId="0" fontId="0" fillId="0" borderId="1" xfId="0" applyBorder="1"/>
    <xf numFmtId="176" fontId="0" fillId="0" borderId="0" xfId="0" applyNumberFormat="1"/>
    <xf numFmtId="0" fontId="0" fillId="0" borderId="1" xfId="0" applyBorder="1" applyAlignment="1">
      <alignment shrinkToFit="1"/>
    </xf>
    <xf numFmtId="0" fontId="0" fillId="2" borderId="1" xfId="0" applyFill="1" applyBorder="1"/>
    <xf numFmtId="0" fontId="0" fillId="2" borderId="1" xfId="0" applyFill="1" applyBorder="1" applyAlignment="1">
      <alignment horizontal="center"/>
    </xf>
    <xf numFmtId="0" fontId="0" fillId="2" borderId="0" xfId="0" applyFill="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shrinkToFit="1"/>
    </xf>
    <xf numFmtId="0" fontId="0" fillId="0" borderId="0" xfId="0" applyAlignment="1">
      <alignment horizontal="left"/>
    </xf>
    <xf numFmtId="0" fontId="7" fillId="0" borderId="0" xfId="0" applyFont="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2" fillId="0" borderId="1" xfId="0" applyFont="1" applyBorder="1" applyAlignment="1">
      <alignment horizontal="center" vertical="center" wrapText="1"/>
    </xf>
    <xf numFmtId="0" fontId="0" fillId="0" borderId="1" xfId="0"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V9" lockText="1" noThreeD="1"/>
</file>

<file path=xl/ctrlProps/ctrlProp10.xml><?xml version="1.0" encoding="utf-8"?>
<formControlPr xmlns="http://schemas.microsoft.com/office/spreadsheetml/2009/9/main" objectType="CheckBox" fmlaLink="V20" lockText="1" noThreeD="1"/>
</file>

<file path=xl/ctrlProps/ctrlProp11.xml><?xml version="1.0" encoding="utf-8"?>
<formControlPr xmlns="http://schemas.microsoft.com/office/spreadsheetml/2009/9/main" objectType="CheckBox" fmlaLink="V21" lockText="1" noThreeD="1"/>
</file>

<file path=xl/ctrlProps/ctrlProp12.xml><?xml version="1.0" encoding="utf-8"?>
<formControlPr xmlns="http://schemas.microsoft.com/office/spreadsheetml/2009/9/main" objectType="CheckBox" fmlaLink="V25" lockText="1" noThreeD="1"/>
</file>

<file path=xl/ctrlProps/ctrlProp13.xml><?xml version="1.0" encoding="utf-8"?>
<formControlPr xmlns="http://schemas.microsoft.com/office/spreadsheetml/2009/9/main" objectType="CheckBox" fmlaLink="V26" lockText="1" noThreeD="1"/>
</file>

<file path=xl/ctrlProps/ctrlProp14.xml><?xml version="1.0" encoding="utf-8"?>
<formControlPr xmlns="http://schemas.microsoft.com/office/spreadsheetml/2009/9/main" objectType="CheckBox" fmlaLink="V23" lockText="1" noThreeD="1"/>
</file>

<file path=xl/ctrlProps/ctrlProp15.xml><?xml version="1.0" encoding="utf-8"?>
<formControlPr xmlns="http://schemas.microsoft.com/office/spreadsheetml/2009/9/main" objectType="CheckBox" fmlaLink="V22" lockText="1" noThreeD="1"/>
</file>

<file path=xl/ctrlProps/ctrlProp16.xml><?xml version="1.0" encoding="utf-8"?>
<formControlPr xmlns="http://schemas.microsoft.com/office/spreadsheetml/2009/9/main" objectType="CheckBox" fmlaLink="V24" lockText="1" noThreeD="1"/>
</file>

<file path=xl/ctrlProps/ctrlProp17.xml><?xml version="1.0" encoding="utf-8"?>
<formControlPr xmlns="http://schemas.microsoft.com/office/spreadsheetml/2009/9/main" objectType="CheckBox" fmlaLink="V29" lockText="1" noThreeD="1"/>
</file>

<file path=xl/ctrlProps/ctrlProp18.xml><?xml version="1.0" encoding="utf-8"?>
<formControlPr xmlns="http://schemas.microsoft.com/office/spreadsheetml/2009/9/main" objectType="CheckBox" fmlaLink="V30" lockText="1" noThreeD="1"/>
</file>

<file path=xl/ctrlProps/ctrlProp19.xml><?xml version="1.0" encoding="utf-8"?>
<formControlPr xmlns="http://schemas.microsoft.com/office/spreadsheetml/2009/9/main" objectType="CheckBox" fmlaLink="V31" lockText="1" noThreeD="1"/>
</file>

<file path=xl/ctrlProps/ctrlProp2.xml><?xml version="1.0" encoding="utf-8"?>
<formControlPr xmlns="http://schemas.microsoft.com/office/spreadsheetml/2009/9/main" objectType="CheckBox" fmlaLink="V10" lockText="1" noThreeD="1"/>
</file>

<file path=xl/ctrlProps/ctrlProp20.xml><?xml version="1.0" encoding="utf-8"?>
<formControlPr xmlns="http://schemas.microsoft.com/office/spreadsheetml/2009/9/main" objectType="CheckBox" fmlaLink="V32" lockText="1" noThreeD="1"/>
</file>

<file path=xl/ctrlProps/ctrlProp21.xml><?xml version="1.0" encoding="utf-8"?>
<formControlPr xmlns="http://schemas.microsoft.com/office/spreadsheetml/2009/9/main" objectType="CheckBox" fmlaLink="V35" lockText="1" noThreeD="1"/>
</file>

<file path=xl/ctrlProps/ctrlProp22.xml><?xml version="1.0" encoding="utf-8"?>
<formControlPr xmlns="http://schemas.microsoft.com/office/spreadsheetml/2009/9/main" objectType="CheckBox" fmlaLink="V36" lockText="1" noThreeD="1"/>
</file>

<file path=xl/ctrlProps/ctrlProp23.xml><?xml version="1.0" encoding="utf-8"?>
<formControlPr xmlns="http://schemas.microsoft.com/office/spreadsheetml/2009/9/main" objectType="CheckBox" fmlaLink="V37" lockText="1" noThreeD="1"/>
</file>

<file path=xl/ctrlProps/ctrlProp24.xml><?xml version="1.0" encoding="utf-8"?>
<formControlPr xmlns="http://schemas.microsoft.com/office/spreadsheetml/2009/9/main" objectType="CheckBox" fmlaLink="V41" lockText="1" noThreeD="1"/>
</file>

<file path=xl/ctrlProps/ctrlProp25.xml><?xml version="1.0" encoding="utf-8"?>
<formControlPr xmlns="http://schemas.microsoft.com/office/spreadsheetml/2009/9/main" objectType="CheckBox" fmlaLink="V42" lockText="1" noThreeD="1"/>
</file>

<file path=xl/ctrlProps/ctrlProp26.xml><?xml version="1.0" encoding="utf-8"?>
<formControlPr xmlns="http://schemas.microsoft.com/office/spreadsheetml/2009/9/main" objectType="CheckBox" fmlaLink="V43" lockText="1" noThreeD="1"/>
</file>

<file path=xl/ctrlProps/ctrlProp27.xml><?xml version="1.0" encoding="utf-8"?>
<formControlPr xmlns="http://schemas.microsoft.com/office/spreadsheetml/2009/9/main" objectType="CheckBox" fmlaLink="V45" lockText="1" noThreeD="1"/>
</file>

<file path=xl/ctrlProps/ctrlProp28.xml><?xml version="1.0" encoding="utf-8"?>
<formControlPr xmlns="http://schemas.microsoft.com/office/spreadsheetml/2009/9/main" objectType="CheckBox" fmlaLink="V47" lockText="1" noThreeD="1"/>
</file>

<file path=xl/ctrlProps/ctrlProp29.xml><?xml version="1.0" encoding="utf-8"?>
<formControlPr xmlns="http://schemas.microsoft.com/office/spreadsheetml/2009/9/main" objectType="CheckBox" fmlaLink="V48" lockText="1" noThreeD="1"/>
</file>

<file path=xl/ctrlProps/ctrlProp3.xml><?xml version="1.0" encoding="utf-8"?>
<formControlPr xmlns="http://schemas.microsoft.com/office/spreadsheetml/2009/9/main" objectType="CheckBox" fmlaLink="V11" lockText="1" noThreeD="1"/>
</file>

<file path=xl/ctrlProps/ctrlProp30.xml><?xml version="1.0" encoding="utf-8"?>
<formControlPr xmlns="http://schemas.microsoft.com/office/spreadsheetml/2009/9/main" objectType="CheckBox" fmlaLink="V49" lockText="1" noThreeD="1"/>
</file>

<file path=xl/ctrlProps/ctrlProp31.xml><?xml version="1.0" encoding="utf-8"?>
<formControlPr xmlns="http://schemas.microsoft.com/office/spreadsheetml/2009/9/main" objectType="CheckBox" fmlaLink="V50" lockText="1" noThreeD="1"/>
</file>

<file path=xl/ctrlProps/ctrlProp32.xml><?xml version="1.0" encoding="utf-8"?>
<formControlPr xmlns="http://schemas.microsoft.com/office/spreadsheetml/2009/9/main" objectType="CheckBox" fmlaLink="V51" lockText="1" noThreeD="1"/>
</file>

<file path=xl/ctrlProps/ctrlProp33.xml><?xml version="1.0" encoding="utf-8"?>
<formControlPr xmlns="http://schemas.microsoft.com/office/spreadsheetml/2009/9/main" objectType="CheckBox" fmlaLink="V52" lockText="1" noThreeD="1"/>
</file>

<file path=xl/ctrlProps/ctrlProp34.xml><?xml version="1.0" encoding="utf-8"?>
<formControlPr xmlns="http://schemas.microsoft.com/office/spreadsheetml/2009/9/main" objectType="CheckBox" fmlaLink="V55" lockText="1" noThreeD="1"/>
</file>

<file path=xl/ctrlProps/ctrlProp35.xml><?xml version="1.0" encoding="utf-8"?>
<formControlPr xmlns="http://schemas.microsoft.com/office/spreadsheetml/2009/9/main" objectType="CheckBox" fmlaLink="V56" lockText="1" noThreeD="1"/>
</file>

<file path=xl/ctrlProps/ctrlProp36.xml><?xml version="1.0" encoding="utf-8"?>
<formControlPr xmlns="http://schemas.microsoft.com/office/spreadsheetml/2009/9/main" objectType="CheckBox" fmlaLink="V57" lockText="1" noThreeD="1"/>
</file>

<file path=xl/ctrlProps/ctrlProp37.xml><?xml version="1.0" encoding="utf-8"?>
<formControlPr xmlns="http://schemas.microsoft.com/office/spreadsheetml/2009/9/main" objectType="CheckBox" fmlaLink="V58" lockText="1" noThreeD="1"/>
</file>

<file path=xl/ctrlProps/ctrlProp38.xml><?xml version="1.0" encoding="utf-8"?>
<formControlPr xmlns="http://schemas.microsoft.com/office/spreadsheetml/2009/9/main" objectType="CheckBox" fmlaLink="V61" lockText="1" noThreeD="1"/>
</file>

<file path=xl/ctrlProps/ctrlProp39.xml><?xml version="1.0" encoding="utf-8"?>
<formControlPr xmlns="http://schemas.microsoft.com/office/spreadsheetml/2009/9/main" objectType="CheckBox" fmlaLink="V63" lockText="1" noThreeD="1"/>
</file>

<file path=xl/ctrlProps/ctrlProp4.xml><?xml version="1.0" encoding="utf-8"?>
<formControlPr xmlns="http://schemas.microsoft.com/office/spreadsheetml/2009/9/main" objectType="CheckBox" fmlaLink="V12" lockText="1" noThreeD="1"/>
</file>

<file path=xl/ctrlProps/ctrlProp40.xml><?xml version="1.0" encoding="utf-8"?>
<formControlPr xmlns="http://schemas.microsoft.com/office/spreadsheetml/2009/9/main" objectType="CheckBox" fmlaLink="V62" lockText="1" noThreeD="1"/>
</file>

<file path=xl/ctrlProps/ctrlProp41.xml><?xml version="1.0" encoding="utf-8"?>
<formControlPr xmlns="http://schemas.microsoft.com/office/spreadsheetml/2009/9/main" objectType="CheckBox" fmlaLink="V64" lockText="1" noThreeD="1"/>
</file>

<file path=xl/ctrlProps/ctrlProp42.xml><?xml version="1.0" encoding="utf-8"?>
<formControlPr xmlns="http://schemas.microsoft.com/office/spreadsheetml/2009/9/main" objectType="CheckBox" fmlaLink="V65" lockText="1" noThreeD="1"/>
</file>

<file path=xl/ctrlProps/ctrlProp43.xml><?xml version="1.0" encoding="utf-8"?>
<formControlPr xmlns="http://schemas.microsoft.com/office/spreadsheetml/2009/9/main" objectType="CheckBox" fmlaLink="V66" lockText="1" noThreeD="1"/>
</file>

<file path=xl/ctrlProps/ctrlProp44.xml><?xml version="1.0" encoding="utf-8"?>
<formControlPr xmlns="http://schemas.microsoft.com/office/spreadsheetml/2009/9/main" objectType="CheckBox" fmlaLink="V67" lockText="1" noThreeD="1"/>
</file>

<file path=xl/ctrlProps/ctrlProp45.xml><?xml version="1.0" encoding="utf-8"?>
<formControlPr xmlns="http://schemas.microsoft.com/office/spreadsheetml/2009/9/main" objectType="CheckBox" fmlaLink="V70" lockText="1" noThreeD="1"/>
</file>

<file path=xl/ctrlProps/ctrlProp46.xml><?xml version="1.0" encoding="utf-8"?>
<formControlPr xmlns="http://schemas.microsoft.com/office/spreadsheetml/2009/9/main" objectType="CheckBox" fmlaLink="V71" lockText="1" noThreeD="1"/>
</file>

<file path=xl/ctrlProps/ctrlProp47.xml><?xml version="1.0" encoding="utf-8"?>
<formControlPr xmlns="http://schemas.microsoft.com/office/spreadsheetml/2009/9/main" objectType="CheckBox" fmlaLink="V72" lockText="1" noThreeD="1"/>
</file>

<file path=xl/ctrlProps/ctrlProp48.xml><?xml version="1.0" encoding="utf-8"?>
<formControlPr xmlns="http://schemas.microsoft.com/office/spreadsheetml/2009/9/main" objectType="CheckBox" fmlaLink="V73" lockText="1" noThreeD="1"/>
</file>

<file path=xl/ctrlProps/ctrlProp49.xml><?xml version="1.0" encoding="utf-8"?>
<formControlPr xmlns="http://schemas.microsoft.com/office/spreadsheetml/2009/9/main" objectType="CheckBox" fmlaLink="V77" lockText="1" noThreeD="1"/>
</file>

<file path=xl/ctrlProps/ctrlProp5.xml><?xml version="1.0" encoding="utf-8"?>
<formControlPr xmlns="http://schemas.microsoft.com/office/spreadsheetml/2009/9/main" objectType="CheckBox" fmlaLink="V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V82" lockText="1" noThreeD="1"/>
</file>

<file path=xl/ctrlProps/ctrlProp53.xml><?xml version="1.0" encoding="utf-8"?>
<formControlPr xmlns="http://schemas.microsoft.com/office/spreadsheetml/2009/9/main" objectType="CheckBox" fmlaLink="V83" lockText="1" noThreeD="1"/>
</file>

<file path=xl/ctrlProps/ctrlProp54.xml><?xml version="1.0" encoding="utf-8"?>
<formControlPr xmlns="http://schemas.microsoft.com/office/spreadsheetml/2009/9/main" objectType="CheckBox" fmlaLink="V84" lockText="1" noThreeD="1"/>
</file>

<file path=xl/ctrlProps/ctrlProp55.xml><?xml version="1.0" encoding="utf-8"?>
<formControlPr xmlns="http://schemas.microsoft.com/office/spreadsheetml/2009/9/main" objectType="CheckBox" fmlaLink="V85" lockText="1" noThreeD="1"/>
</file>

<file path=xl/ctrlProps/ctrlProp56.xml><?xml version="1.0" encoding="utf-8"?>
<formControlPr xmlns="http://schemas.microsoft.com/office/spreadsheetml/2009/9/main" objectType="CheckBox" fmlaLink="V86" lockText="1" noThreeD="1"/>
</file>

<file path=xl/ctrlProps/ctrlProp57.xml><?xml version="1.0" encoding="utf-8"?>
<formControlPr xmlns="http://schemas.microsoft.com/office/spreadsheetml/2009/9/main" objectType="CheckBox" fmlaLink="V14" lockText="1" noThreeD="1"/>
</file>

<file path=xl/ctrlProps/ctrlProp58.xml><?xml version="1.0" encoding="utf-8"?>
<formControlPr xmlns="http://schemas.microsoft.com/office/spreadsheetml/2009/9/main" objectType="CheckBox" fmlaLink="V78"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V15" lockText="1" noThreeD="1"/>
</file>

<file path=xl/ctrlProps/ctrlProp60.xml><?xml version="1.0" encoding="utf-8"?>
<formControlPr xmlns="http://schemas.microsoft.com/office/spreadsheetml/2009/9/main" objectType="CheckBox" fmlaLink="V79" lockText="1" noThreeD="1"/>
</file>

<file path=xl/ctrlProps/ctrlProp7.xml><?xml version="1.0" encoding="utf-8"?>
<formControlPr xmlns="http://schemas.microsoft.com/office/spreadsheetml/2009/9/main" objectType="CheckBox" fmlaLink="V18" lockText="1" noThreeD="1"/>
</file>

<file path=xl/ctrlProps/ctrlProp8.xml><?xml version="1.0" encoding="utf-8"?>
<formControlPr xmlns="http://schemas.microsoft.com/office/spreadsheetml/2009/9/main" objectType="CheckBox" fmlaLink="V19"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8</xdr:row>
          <xdr:rowOff>0</xdr:rowOff>
        </xdr:from>
        <xdr:to>
          <xdr:col>2</xdr:col>
          <xdr:colOff>30480</xdr:colOff>
          <xdr:row>9</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9</xdr:row>
          <xdr:rowOff>0</xdr:rowOff>
        </xdr:from>
        <xdr:to>
          <xdr:col>2</xdr:col>
          <xdr:colOff>30480</xdr:colOff>
          <xdr:row>10</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xdr:row>
          <xdr:rowOff>0</xdr:rowOff>
        </xdr:from>
        <xdr:to>
          <xdr:col>2</xdr:col>
          <xdr:colOff>30480</xdr:colOff>
          <xdr:row>11</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0</xdr:rowOff>
        </xdr:from>
        <xdr:to>
          <xdr:col>2</xdr:col>
          <xdr:colOff>30480</xdr:colOff>
          <xdr:row>12</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xdr:row>
          <xdr:rowOff>236220</xdr:rowOff>
        </xdr:from>
        <xdr:to>
          <xdr:col>2</xdr:col>
          <xdr:colOff>30480</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xdr:row>
          <xdr:rowOff>7620</xdr:rowOff>
        </xdr:from>
        <xdr:to>
          <xdr:col>2</xdr:col>
          <xdr:colOff>30480</xdr:colOff>
          <xdr:row>15</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xdr:row>
          <xdr:rowOff>0</xdr:rowOff>
        </xdr:from>
        <xdr:to>
          <xdr:col>2</xdr:col>
          <xdr:colOff>30480</xdr:colOff>
          <xdr:row>18</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xdr:row>
          <xdr:rowOff>0</xdr:rowOff>
        </xdr:from>
        <xdr:to>
          <xdr:col>2</xdr:col>
          <xdr:colOff>30480</xdr:colOff>
          <xdr:row>19</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0</xdr:rowOff>
        </xdr:from>
        <xdr:to>
          <xdr:col>2</xdr:col>
          <xdr:colOff>30480</xdr:colOff>
          <xdr:row>20</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xdr:row>
          <xdr:rowOff>0</xdr:rowOff>
        </xdr:from>
        <xdr:to>
          <xdr:col>2</xdr:col>
          <xdr:colOff>30480</xdr:colOff>
          <xdr:row>20</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xdr:row>
          <xdr:rowOff>0</xdr:rowOff>
        </xdr:from>
        <xdr:to>
          <xdr:col>2</xdr:col>
          <xdr:colOff>30480</xdr:colOff>
          <xdr:row>21</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xdr:row>
          <xdr:rowOff>0</xdr:rowOff>
        </xdr:from>
        <xdr:to>
          <xdr:col>2</xdr:col>
          <xdr:colOff>30480</xdr:colOff>
          <xdr:row>25</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25</xdr:row>
          <xdr:rowOff>0</xdr:rowOff>
        </xdr:from>
        <xdr:to>
          <xdr:col>2</xdr:col>
          <xdr:colOff>30480</xdr:colOff>
          <xdr:row>26</xdr:row>
          <xdr:rowOff>7620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22</xdr:row>
          <xdr:rowOff>0</xdr:rowOff>
        </xdr:from>
        <xdr:to>
          <xdr:col>2</xdr:col>
          <xdr:colOff>30480</xdr:colOff>
          <xdr:row>23</xdr:row>
          <xdr:rowOff>7620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xdr:row>
          <xdr:rowOff>0</xdr:rowOff>
        </xdr:from>
        <xdr:to>
          <xdr:col>2</xdr:col>
          <xdr:colOff>30480</xdr:colOff>
          <xdr:row>22</xdr:row>
          <xdr:rowOff>7620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xdr:row>
          <xdr:rowOff>0</xdr:rowOff>
        </xdr:from>
        <xdr:to>
          <xdr:col>2</xdr:col>
          <xdr:colOff>30480</xdr:colOff>
          <xdr:row>24</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xdr:row>
          <xdr:rowOff>0</xdr:rowOff>
        </xdr:from>
        <xdr:to>
          <xdr:col>2</xdr:col>
          <xdr:colOff>30480</xdr:colOff>
          <xdr:row>29</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0</xdr:rowOff>
        </xdr:from>
        <xdr:to>
          <xdr:col>2</xdr:col>
          <xdr:colOff>30480</xdr:colOff>
          <xdr:row>30</xdr:row>
          <xdr:rowOff>7620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0</xdr:rowOff>
        </xdr:from>
        <xdr:to>
          <xdr:col>2</xdr:col>
          <xdr:colOff>30480</xdr:colOff>
          <xdr:row>31</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xdr:row>
          <xdr:rowOff>0</xdr:rowOff>
        </xdr:from>
        <xdr:to>
          <xdr:col>2</xdr:col>
          <xdr:colOff>30480</xdr:colOff>
          <xdr:row>32</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xdr:row>
          <xdr:rowOff>0</xdr:rowOff>
        </xdr:from>
        <xdr:to>
          <xdr:col>2</xdr:col>
          <xdr:colOff>30480</xdr:colOff>
          <xdr:row>35</xdr:row>
          <xdr:rowOff>7620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xdr:row>
          <xdr:rowOff>0</xdr:rowOff>
        </xdr:from>
        <xdr:to>
          <xdr:col>2</xdr:col>
          <xdr:colOff>30480</xdr:colOff>
          <xdr:row>36</xdr:row>
          <xdr:rowOff>7620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xdr:row>
          <xdr:rowOff>0</xdr:rowOff>
        </xdr:from>
        <xdr:to>
          <xdr:col>2</xdr:col>
          <xdr:colOff>30480</xdr:colOff>
          <xdr:row>37</xdr:row>
          <xdr:rowOff>7620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xdr:row>
          <xdr:rowOff>0</xdr:rowOff>
        </xdr:from>
        <xdr:to>
          <xdr:col>2</xdr:col>
          <xdr:colOff>30480</xdr:colOff>
          <xdr:row>41</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xdr:row>
          <xdr:rowOff>0</xdr:rowOff>
        </xdr:from>
        <xdr:to>
          <xdr:col>2</xdr:col>
          <xdr:colOff>30480</xdr:colOff>
          <xdr:row>42</xdr:row>
          <xdr:rowOff>7620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0</xdr:rowOff>
        </xdr:from>
        <xdr:to>
          <xdr:col>2</xdr:col>
          <xdr:colOff>30480</xdr:colOff>
          <xdr:row>43</xdr:row>
          <xdr:rowOff>7620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44</xdr:row>
          <xdr:rowOff>0</xdr:rowOff>
        </xdr:from>
        <xdr:to>
          <xdr:col>2</xdr:col>
          <xdr:colOff>30480</xdr:colOff>
          <xdr:row>45</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xdr:row>
          <xdr:rowOff>0</xdr:rowOff>
        </xdr:from>
        <xdr:to>
          <xdr:col>2</xdr:col>
          <xdr:colOff>30480</xdr:colOff>
          <xdr:row>47</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xdr:row>
          <xdr:rowOff>0</xdr:rowOff>
        </xdr:from>
        <xdr:to>
          <xdr:col>2</xdr:col>
          <xdr:colOff>30480</xdr:colOff>
          <xdr:row>48</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xdr:row>
          <xdr:rowOff>0</xdr:rowOff>
        </xdr:from>
        <xdr:to>
          <xdr:col>2</xdr:col>
          <xdr:colOff>30480</xdr:colOff>
          <xdr:row>49</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xdr:row>
          <xdr:rowOff>0</xdr:rowOff>
        </xdr:from>
        <xdr:to>
          <xdr:col>2</xdr:col>
          <xdr:colOff>30480</xdr:colOff>
          <xdr:row>50</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xdr:row>
          <xdr:rowOff>0</xdr:rowOff>
        </xdr:from>
        <xdr:to>
          <xdr:col>2</xdr:col>
          <xdr:colOff>30480</xdr:colOff>
          <xdr:row>51</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51</xdr:row>
          <xdr:rowOff>0</xdr:rowOff>
        </xdr:from>
        <xdr:to>
          <xdr:col>2</xdr:col>
          <xdr:colOff>30480</xdr:colOff>
          <xdr:row>52</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54</xdr:row>
          <xdr:rowOff>0</xdr:rowOff>
        </xdr:from>
        <xdr:to>
          <xdr:col>2</xdr:col>
          <xdr:colOff>30480</xdr:colOff>
          <xdr:row>55</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xdr:row>
          <xdr:rowOff>0</xdr:rowOff>
        </xdr:from>
        <xdr:to>
          <xdr:col>2</xdr:col>
          <xdr:colOff>30480</xdr:colOff>
          <xdr:row>56</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56</xdr:row>
          <xdr:rowOff>0</xdr:rowOff>
        </xdr:from>
        <xdr:to>
          <xdr:col>2</xdr:col>
          <xdr:colOff>30480</xdr:colOff>
          <xdr:row>57</xdr:row>
          <xdr:rowOff>7620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xdr:row>
          <xdr:rowOff>0</xdr:rowOff>
        </xdr:from>
        <xdr:to>
          <xdr:col>2</xdr:col>
          <xdr:colOff>30480</xdr:colOff>
          <xdr:row>58</xdr:row>
          <xdr:rowOff>7620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xdr:row>
          <xdr:rowOff>0</xdr:rowOff>
        </xdr:from>
        <xdr:to>
          <xdr:col>2</xdr:col>
          <xdr:colOff>30480</xdr:colOff>
          <xdr:row>61</xdr:row>
          <xdr:rowOff>7620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xdr:row>
          <xdr:rowOff>0</xdr:rowOff>
        </xdr:from>
        <xdr:to>
          <xdr:col>2</xdr:col>
          <xdr:colOff>30480</xdr:colOff>
          <xdr:row>63</xdr:row>
          <xdr:rowOff>7620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xdr:row>
          <xdr:rowOff>0</xdr:rowOff>
        </xdr:from>
        <xdr:to>
          <xdr:col>2</xdr:col>
          <xdr:colOff>30480</xdr:colOff>
          <xdr:row>62</xdr:row>
          <xdr:rowOff>7620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xdr:row>
          <xdr:rowOff>0</xdr:rowOff>
        </xdr:from>
        <xdr:to>
          <xdr:col>2</xdr:col>
          <xdr:colOff>30480</xdr:colOff>
          <xdr:row>64</xdr:row>
          <xdr:rowOff>7620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xdr:row>
          <xdr:rowOff>0</xdr:rowOff>
        </xdr:from>
        <xdr:to>
          <xdr:col>2</xdr:col>
          <xdr:colOff>30480</xdr:colOff>
          <xdr:row>65</xdr:row>
          <xdr:rowOff>7620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xdr:row>
          <xdr:rowOff>0</xdr:rowOff>
        </xdr:from>
        <xdr:to>
          <xdr:col>2</xdr:col>
          <xdr:colOff>30480</xdr:colOff>
          <xdr:row>66</xdr:row>
          <xdr:rowOff>7620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xdr:row>
          <xdr:rowOff>0</xdr:rowOff>
        </xdr:from>
        <xdr:to>
          <xdr:col>2</xdr:col>
          <xdr:colOff>30480</xdr:colOff>
          <xdr:row>67</xdr:row>
          <xdr:rowOff>7620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xdr:row>
          <xdr:rowOff>0</xdr:rowOff>
        </xdr:from>
        <xdr:to>
          <xdr:col>2</xdr:col>
          <xdr:colOff>30480</xdr:colOff>
          <xdr:row>70</xdr:row>
          <xdr:rowOff>7620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xdr:row>
          <xdr:rowOff>0</xdr:rowOff>
        </xdr:from>
        <xdr:to>
          <xdr:col>2</xdr:col>
          <xdr:colOff>30480</xdr:colOff>
          <xdr:row>71</xdr:row>
          <xdr:rowOff>7620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xdr:row>
          <xdr:rowOff>0</xdr:rowOff>
        </xdr:from>
        <xdr:to>
          <xdr:col>2</xdr:col>
          <xdr:colOff>30480</xdr:colOff>
          <xdr:row>72</xdr:row>
          <xdr:rowOff>7620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xdr:row>
          <xdr:rowOff>0</xdr:rowOff>
        </xdr:from>
        <xdr:to>
          <xdr:col>2</xdr:col>
          <xdr:colOff>30480</xdr:colOff>
          <xdr:row>73</xdr:row>
          <xdr:rowOff>7620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76</xdr:row>
          <xdr:rowOff>0</xdr:rowOff>
        </xdr:from>
        <xdr:to>
          <xdr:col>2</xdr:col>
          <xdr:colOff>30480</xdr:colOff>
          <xdr:row>77</xdr:row>
          <xdr:rowOff>7620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77</xdr:row>
          <xdr:rowOff>0</xdr:rowOff>
        </xdr:from>
        <xdr:to>
          <xdr:col>2</xdr:col>
          <xdr:colOff>30480</xdr:colOff>
          <xdr:row>78</xdr:row>
          <xdr:rowOff>7620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77</xdr:row>
          <xdr:rowOff>0</xdr:rowOff>
        </xdr:from>
        <xdr:to>
          <xdr:col>2</xdr:col>
          <xdr:colOff>30480</xdr:colOff>
          <xdr:row>78</xdr:row>
          <xdr:rowOff>7620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81</xdr:row>
          <xdr:rowOff>0</xdr:rowOff>
        </xdr:from>
        <xdr:to>
          <xdr:col>2</xdr:col>
          <xdr:colOff>30480</xdr:colOff>
          <xdr:row>82</xdr:row>
          <xdr:rowOff>7620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82</xdr:row>
          <xdr:rowOff>0</xdr:rowOff>
        </xdr:from>
        <xdr:to>
          <xdr:col>2</xdr:col>
          <xdr:colOff>30480</xdr:colOff>
          <xdr:row>83</xdr:row>
          <xdr:rowOff>7620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83</xdr:row>
          <xdr:rowOff>0</xdr:rowOff>
        </xdr:from>
        <xdr:to>
          <xdr:col>2</xdr:col>
          <xdr:colOff>30480</xdr:colOff>
          <xdr:row>84</xdr:row>
          <xdr:rowOff>7620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84</xdr:row>
          <xdr:rowOff>0</xdr:rowOff>
        </xdr:from>
        <xdr:to>
          <xdr:col>2</xdr:col>
          <xdr:colOff>30480</xdr:colOff>
          <xdr:row>85</xdr:row>
          <xdr:rowOff>7620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85</xdr:row>
          <xdr:rowOff>0</xdr:rowOff>
        </xdr:from>
        <xdr:to>
          <xdr:col>2</xdr:col>
          <xdr:colOff>30480</xdr:colOff>
          <xdr:row>86</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xdr:row>
          <xdr:rowOff>236220</xdr:rowOff>
        </xdr:from>
        <xdr:to>
          <xdr:col>2</xdr:col>
          <xdr:colOff>30480</xdr:colOff>
          <xdr:row>14</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77</xdr:row>
          <xdr:rowOff>0</xdr:rowOff>
        </xdr:from>
        <xdr:to>
          <xdr:col>2</xdr:col>
          <xdr:colOff>30480</xdr:colOff>
          <xdr:row>78</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78</xdr:row>
          <xdr:rowOff>0</xdr:rowOff>
        </xdr:from>
        <xdr:to>
          <xdr:col>2</xdr:col>
          <xdr:colOff>30480</xdr:colOff>
          <xdr:row>79</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78</xdr:row>
          <xdr:rowOff>0</xdr:rowOff>
        </xdr:from>
        <xdr:to>
          <xdr:col>2</xdr:col>
          <xdr:colOff>30480</xdr:colOff>
          <xdr:row>79</xdr:row>
          <xdr:rowOff>7620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mailto:co2@shigaplaza.or.jp"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9"/>
  <sheetViews>
    <sheetView tabSelected="1" zoomScaleNormal="100" workbookViewId="0">
      <selection activeCell="AB96" sqref="AB96"/>
    </sheetView>
  </sheetViews>
  <sheetFormatPr defaultRowHeight="18"/>
  <cols>
    <col min="1" max="20" width="4" customWidth="1"/>
    <col min="22" max="26" width="0" hidden="1" customWidth="1"/>
  </cols>
  <sheetData>
    <row r="1" spans="1:23">
      <c r="M1" s="24" t="s">
        <v>78</v>
      </c>
      <c r="N1" s="19"/>
      <c r="O1" s="19"/>
      <c r="P1" s="19" t="s">
        <v>127</v>
      </c>
      <c r="Q1" s="19"/>
      <c r="R1" s="19"/>
      <c r="S1" s="19"/>
      <c r="T1" s="20"/>
    </row>
    <row r="2" spans="1:23" ht="6.75" customHeight="1">
      <c r="L2" s="2"/>
      <c r="M2" s="2"/>
      <c r="N2" s="2"/>
      <c r="O2" s="3"/>
      <c r="P2" s="3"/>
      <c r="Q2" s="3"/>
      <c r="R2" s="3"/>
      <c r="S2" s="3"/>
      <c r="T2" s="3"/>
    </row>
    <row r="3" spans="1:23">
      <c r="F3" s="23" t="s">
        <v>128</v>
      </c>
      <c r="G3" s="23"/>
      <c r="H3" s="23"/>
      <c r="I3" s="23"/>
      <c r="J3" s="23"/>
      <c r="K3" s="23"/>
      <c r="L3" s="23"/>
      <c r="M3" s="23"/>
      <c r="N3" s="23"/>
    </row>
    <row r="4" spans="1:23" ht="15" customHeight="1">
      <c r="F4" s="9"/>
      <c r="G4" s="9"/>
      <c r="H4" s="9"/>
      <c r="I4" s="9"/>
      <c r="J4" s="9"/>
      <c r="K4" s="9"/>
      <c r="L4" s="9"/>
      <c r="M4" s="9"/>
      <c r="N4" s="9"/>
    </row>
    <row r="5" spans="1:23" ht="15" customHeight="1">
      <c r="B5" s="10" t="s">
        <v>110</v>
      </c>
      <c r="F5" s="9"/>
      <c r="G5" s="9"/>
      <c r="H5" s="9"/>
      <c r="I5" s="9"/>
      <c r="J5" s="9"/>
      <c r="K5" s="9"/>
      <c r="L5" s="9"/>
      <c r="M5" s="9"/>
      <c r="N5" s="9"/>
    </row>
    <row r="6" spans="1:23" ht="15" customHeight="1"/>
    <row r="7" spans="1:23">
      <c r="A7" s="11" t="s">
        <v>0</v>
      </c>
    </row>
    <row r="8" spans="1:23">
      <c r="A8" s="1" t="s">
        <v>11</v>
      </c>
      <c r="B8" t="s">
        <v>111</v>
      </c>
    </row>
    <row r="9" spans="1:23">
      <c r="C9" s="2" t="s">
        <v>1</v>
      </c>
      <c r="D9" t="s">
        <v>3</v>
      </c>
      <c r="V9" t="b">
        <v>0</v>
      </c>
      <c r="W9">
        <f>IF(V9=TRUE,1,0)</f>
        <v>0</v>
      </c>
    </row>
    <row r="10" spans="1:23">
      <c r="C10" s="2" t="s">
        <v>2</v>
      </c>
      <c r="D10" t="s">
        <v>106</v>
      </c>
      <c r="W10">
        <f t="shared" ref="W10:W15" si="0">IF(V10=TRUE,1,0)</f>
        <v>0</v>
      </c>
    </row>
    <row r="11" spans="1:23">
      <c r="C11" s="2" t="s">
        <v>4</v>
      </c>
      <c r="D11" t="s">
        <v>105</v>
      </c>
      <c r="W11">
        <f t="shared" si="0"/>
        <v>0</v>
      </c>
    </row>
    <row r="12" spans="1:23">
      <c r="C12" s="2" t="s">
        <v>5</v>
      </c>
      <c r="D12" t="s">
        <v>8</v>
      </c>
      <c r="W12">
        <f t="shared" si="0"/>
        <v>0</v>
      </c>
    </row>
    <row r="13" spans="1:23">
      <c r="C13" s="2" t="s">
        <v>6</v>
      </c>
      <c r="D13" t="s">
        <v>107</v>
      </c>
      <c r="W13">
        <f t="shared" si="0"/>
        <v>0</v>
      </c>
    </row>
    <row r="14" spans="1:23">
      <c r="C14" s="2" t="s">
        <v>7</v>
      </c>
      <c r="D14" t="s">
        <v>9</v>
      </c>
      <c r="W14">
        <f t="shared" si="0"/>
        <v>0</v>
      </c>
    </row>
    <row r="15" spans="1:23">
      <c r="C15" s="2" t="s">
        <v>17</v>
      </c>
      <c r="D15" t="s">
        <v>10</v>
      </c>
      <c r="F15" t="s">
        <v>12</v>
      </c>
      <c r="G15" s="22"/>
      <c r="H15" s="22"/>
      <c r="I15" s="22"/>
      <c r="J15" s="22"/>
      <c r="K15" s="22"/>
      <c r="L15" s="22"/>
      <c r="M15" s="22"/>
      <c r="N15" s="22"/>
      <c r="O15" s="22"/>
      <c r="P15" s="22"/>
      <c r="Q15" s="22"/>
      <c r="R15" s="22"/>
      <c r="S15" t="s">
        <v>13</v>
      </c>
      <c r="V15" t="b">
        <v>0</v>
      </c>
      <c r="W15">
        <f t="shared" si="0"/>
        <v>0</v>
      </c>
    </row>
    <row r="17" spans="1:23">
      <c r="A17" s="1" t="s">
        <v>14</v>
      </c>
      <c r="B17" t="s">
        <v>99</v>
      </c>
    </row>
    <row r="18" spans="1:23">
      <c r="C18" s="2" t="s">
        <v>1</v>
      </c>
      <c r="D18" t="s">
        <v>20</v>
      </c>
      <c r="W18">
        <f>IF(V18=TRUE,1,0)</f>
        <v>0</v>
      </c>
    </row>
    <row r="19" spans="1:23">
      <c r="C19" s="2" t="s">
        <v>2</v>
      </c>
      <c r="D19" t="s">
        <v>21</v>
      </c>
      <c r="W19">
        <f t="shared" ref="W19:W26" si="1">IF(V19=TRUE,1,0)</f>
        <v>0</v>
      </c>
    </row>
    <row r="20" spans="1:23">
      <c r="C20" s="2" t="s">
        <v>4</v>
      </c>
      <c r="D20" t="s">
        <v>22</v>
      </c>
      <c r="W20">
        <f t="shared" si="1"/>
        <v>0</v>
      </c>
    </row>
    <row r="21" spans="1:23">
      <c r="C21" s="2" t="s">
        <v>5</v>
      </c>
      <c r="D21" t="s">
        <v>23</v>
      </c>
      <c r="W21">
        <f t="shared" si="1"/>
        <v>0</v>
      </c>
    </row>
    <row r="22" spans="1:23">
      <c r="C22" s="2" t="s">
        <v>6</v>
      </c>
      <c r="D22" t="s">
        <v>24</v>
      </c>
      <c r="W22">
        <f t="shared" si="1"/>
        <v>0</v>
      </c>
    </row>
    <row r="23" spans="1:23">
      <c r="C23" s="2" t="s">
        <v>7</v>
      </c>
      <c r="D23" t="s">
        <v>25</v>
      </c>
      <c r="W23">
        <f t="shared" si="1"/>
        <v>0</v>
      </c>
    </row>
    <row r="24" spans="1:23">
      <c r="C24" s="2" t="s">
        <v>17</v>
      </c>
      <c r="D24" t="s">
        <v>26</v>
      </c>
      <c r="W24">
        <f t="shared" si="1"/>
        <v>0</v>
      </c>
    </row>
    <row r="25" spans="1:23">
      <c r="C25" s="2" t="s">
        <v>18</v>
      </c>
      <c r="D25" t="s">
        <v>27</v>
      </c>
      <c r="W25">
        <f t="shared" si="1"/>
        <v>0</v>
      </c>
    </row>
    <row r="26" spans="1:23">
      <c r="C26" s="2" t="s">
        <v>19</v>
      </c>
      <c r="D26" t="s">
        <v>10</v>
      </c>
      <c r="F26" t="s">
        <v>12</v>
      </c>
      <c r="G26" s="22"/>
      <c r="H26" s="22"/>
      <c r="I26" s="22"/>
      <c r="J26" s="22"/>
      <c r="K26" s="22"/>
      <c r="L26" s="22"/>
      <c r="M26" s="22"/>
      <c r="N26" s="22"/>
      <c r="O26" s="22"/>
      <c r="P26" s="22"/>
      <c r="Q26" s="22"/>
      <c r="R26" s="22"/>
      <c r="S26" t="s">
        <v>13</v>
      </c>
      <c r="W26">
        <f t="shared" si="1"/>
        <v>0</v>
      </c>
    </row>
    <row r="28" spans="1:23">
      <c r="A28" s="1" t="s">
        <v>15</v>
      </c>
      <c r="B28" t="s">
        <v>100</v>
      </c>
    </row>
    <row r="29" spans="1:23">
      <c r="A29" s="1"/>
      <c r="C29" s="2" t="s">
        <v>1</v>
      </c>
      <c r="D29" t="s">
        <v>29</v>
      </c>
      <c r="W29">
        <f t="shared" ref="W29:W32" si="2">IF(V29=TRUE,1,0)</f>
        <v>0</v>
      </c>
    </row>
    <row r="30" spans="1:23">
      <c r="C30" s="2" t="s">
        <v>2</v>
      </c>
      <c r="D30" t="s">
        <v>28</v>
      </c>
      <c r="W30">
        <f t="shared" si="2"/>
        <v>0</v>
      </c>
    </row>
    <row r="31" spans="1:23">
      <c r="C31" s="2" t="s">
        <v>4</v>
      </c>
      <c r="D31" t="s">
        <v>31</v>
      </c>
      <c r="W31">
        <f t="shared" si="2"/>
        <v>0</v>
      </c>
    </row>
    <row r="32" spans="1:23">
      <c r="C32" s="2" t="s">
        <v>5</v>
      </c>
      <c r="D32" t="s">
        <v>30</v>
      </c>
      <c r="W32">
        <f t="shared" si="2"/>
        <v>0</v>
      </c>
    </row>
    <row r="34" spans="1:23">
      <c r="A34" s="1" t="s">
        <v>16</v>
      </c>
      <c r="B34" s="3" t="s">
        <v>108</v>
      </c>
    </row>
    <row r="35" spans="1:23">
      <c r="C35" s="2" t="s">
        <v>1</v>
      </c>
      <c r="D35" t="s">
        <v>32</v>
      </c>
      <c r="W35">
        <f t="shared" ref="W35:W37" si="3">IF(V35=TRUE,1,0)</f>
        <v>0</v>
      </c>
    </row>
    <row r="36" spans="1:23">
      <c r="C36" s="2" t="s">
        <v>2</v>
      </c>
      <c r="D36" t="s">
        <v>33</v>
      </c>
      <c r="W36">
        <f t="shared" si="3"/>
        <v>0</v>
      </c>
    </row>
    <row r="37" spans="1:23">
      <c r="C37" s="2" t="s">
        <v>4</v>
      </c>
      <c r="D37" t="s">
        <v>34</v>
      </c>
      <c r="W37">
        <f t="shared" si="3"/>
        <v>0</v>
      </c>
    </row>
    <row r="39" spans="1:23">
      <c r="A39" s="11" t="s">
        <v>35</v>
      </c>
    </row>
    <row r="40" spans="1:23">
      <c r="A40" s="1" t="s">
        <v>11</v>
      </c>
      <c r="B40" t="s">
        <v>101</v>
      </c>
    </row>
    <row r="41" spans="1:23">
      <c r="A41" s="1"/>
      <c r="C41" s="2" t="s">
        <v>1</v>
      </c>
      <c r="D41" t="s">
        <v>79</v>
      </c>
      <c r="W41">
        <f t="shared" ref="W41:W43" si="4">IF(V41=TRUE,1,0)</f>
        <v>0</v>
      </c>
    </row>
    <row r="42" spans="1:23">
      <c r="A42" s="1"/>
      <c r="C42" s="2" t="s">
        <v>2</v>
      </c>
      <c r="D42" t="s">
        <v>36</v>
      </c>
      <c r="W42">
        <f t="shared" si="4"/>
        <v>0</v>
      </c>
    </row>
    <row r="43" spans="1:23">
      <c r="A43" s="1"/>
      <c r="C43" s="2" t="s">
        <v>4</v>
      </c>
      <c r="D43" t="s">
        <v>37</v>
      </c>
      <c r="I43" t="s">
        <v>38</v>
      </c>
      <c r="J43" t="s">
        <v>39</v>
      </c>
      <c r="W43">
        <f t="shared" si="4"/>
        <v>0</v>
      </c>
    </row>
    <row r="44" spans="1:23">
      <c r="A44" s="1"/>
      <c r="C44" s="2"/>
      <c r="D44" t="s">
        <v>40</v>
      </c>
      <c r="F44" s="22"/>
      <c r="G44" s="22"/>
      <c r="H44" s="22"/>
      <c r="I44" s="22"/>
      <c r="J44" s="22"/>
      <c r="K44" s="22"/>
      <c r="L44" s="22"/>
      <c r="M44" s="22"/>
      <c r="N44" s="22"/>
      <c r="O44" s="22"/>
      <c r="P44" s="22"/>
      <c r="Q44" s="22"/>
      <c r="R44" s="22"/>
      <c r="S44" t="s">
        <v>13</v>
      </c>
    </row>
    <row r="45" spans="1:23">
      <c r="A45" s="1"/>
      <c r="C45" s="2" t="s">
        <v>5</v>
      </c>
      <c r="D45" t="s">
        <v>10</v>
      </c>
      <c r="F45" t="s">
        <v>12</v>
      </c>
      <c r="G45" s="22"/>
      <c r="H45" s="22"/>
      <c r="I45" s="22"/>
      <c r="J45" s="22"/>
      <c r="K45" s="22"/>
      <c r="L45" s="22"/>
      <c r="M45" s="22"/>
      <c r="N45" s="22"/>
      <c r="O45" s="22"/>
      <c r="P45" s="22"/>
      <c r="Q45" s="22"/>
      <c r="R45" s="22"/>
      <c r="S45" t="s">
        <v>13</v>
      </c>
      <c r="W45">
        <f t="shared" ref="W45:W52" si="5">IF(V45=TRUE,1,0)</f>
        <v>0</v>
      </c>
    </row>
    <row r="46" spans="1:23">
      <c r="A46" s="1" t="s">
        <v>14</v>
      </c>
      <c r="B46" t="s">
        <v>52</v>
      </c>
    </row>
    <row r="47" spans="1:23">
      <c r="A47" s="1"/>
      <c r="C47" s="2" t="s">
        <v>1</v>
      </c>
      <c r="D47" t="s">
        <v>80</v>
      </c>
      <c r="W47">
        <f t="shared" si="5"/>
        <v>0</v>
      </c>
    </row>
    <row r="48" spans="1:23">
      <c r="A48" s="1"/>
      <c r="C48" s="2" t="s">
        <v>2</v>
      </c>
      <c r="D48" t="s">
        <v>41</v>
      </c>
      <c r="W48">
        <f t="shared" si="5"/>
        <v>0</v>
      </c>
    </row>
    <row r="49" spans="1:23">
      <c r="A49" s="1"/>
      <c r="C49" s="2" t="s">
        <v>4</v>
      </c>
      <c r="D49" t="s">
        <v>83</v>
      </c>
      <c r="W49">
        <f t="shared" si="5"/>
        <v>0</v>
      </c>
    </row>
    <row r="50" spans="1:23">
      <c r="A50" s="1"/>
      <c r="C50" s="2" t="s">
        <v>5</v>
      </c>
      <c r="D50" t="s">
        <v>81</v>
      </c>
      <c r="W50">
        <f t="shared" si="5"/>
        <v>0</v>
      </c>
    </row>
    <row r="51" spans="1:23">
      <c r="A51" s="1"/>
      <c r="C51" s="2" t="s">
        <v>6</v>
      </c>
      <c r="D51" t="s">
        <v>82</v>
      </c>
      <c r="W51">
        <f t="shared" si="5"/>
        <v>0</v>
      </c>
    </row>
    <row r="52" spans="1:23">
      <c r="A52" s="1"/>
      <c r="C52" s="2" t="s">
        <v>7</v>
      </c>
      <c r="D52" t="s">
        <v>10</v>
      </c>
      <c r="F52" t="s">
        <v>12</v>
      </c>
      <c r="G52" s="22"/>
      <c r="H52" s="22"/>
      <c r="I52" s="22"/>
      <c r="J52" s="22"/>
      <c r="K52" s="22"/>
      <c r="L52" s="22"/>
      <c r="M52" s="22"/>
      <c r="N52" s="22"/>
      <c r="O52" s="22"/>
      <c r="P52" s="22"/>
      <c r="Q52" s="22"/>
      <c r="R52" s="22"/>
      <c r="S52" t="s">
        <v>13</v>
      </c>
      <c r="W52">
        <f t="shared" si="5"/>
        <v>0</v>
      </c>
    </row>
    <row r="53" spans="1:23">
      <c r="A53" s="1"/>
    </row>
    <row r="54" spans="1:23">
      <c r="A54" s="1" t="s">
        <v>15</v>
      </c>
      <c r="B54" t="s">
        <v>102</v>
      </c>
    </row>
    <row r="55" spans="1:23">
      <c r="C55" s="2" t="s">
        <v>1</v>
      </c>
      <c r="D55" t="s">
        <v>29</v>
      </c>
      <c r="W55">
        <f t="shared" ref="W55:W58" si="6">IF(V55=TRUE,1,0)</f>
        <v>0</v>
      </c>
    </row>
    <row r="56" spans="1:23">
      <c r="C56" s="2" t="s">
        <v>2</v>
      </c>
      <c r="D56" t="s">
        <v>28</v>
      </c>
      <c r="W56">
        <f t="shared" si="6"/>
        <v>0</v>
      </c>
    </row>
    <row r="57" spans="1:23">
      <c r="C57" s="2" t="s">
        <v>4</v>
      </c>
      <c r="D57" t="s">
        <v>31</v>
      </c>
      <c r="W57">
        <f t="shared" si="6"/>
        <v>0</v>
      </c>
    </row>
    <row r="58" spans="1:23">
      <c r="C58" s="2" t="s">
        <v>5</v>
      </c>
      <c r="D58" t="s">
        <v>30</v>
      </c>
      <c r="W58">
        <f t="shared" si="6"/>
        <v>0</v>
      </c>
    </row>
    <row r="60" spans="1:23">
      <c r="A60" s="1" t="s">
        <v>16</v>
      </c>
      <c r="B60" t="s">
        <v>51</v>
      </c>
    </row>
    <row r="61" spans="1:23">
      <c r="A61" s="1"/>
      <c r="C61" s="2" t="s">
        <v>1</v>
      </c>
      <c r="D61" t="s">
        <v>84</v>
      </c>
      <c r="W61">
        <f t="shared" ref="W61:W67" si="7">IF(V61=TRUE,1,0)</f>
        <v>0</v>
      </c>
    </row>
    <row r="62" spans="1:23">
      <c r="C62" s="2" t="s">
        <v>2</v>
      </c>
      <c r="D62" t="s">
        <v>85</v>
      </c>
      <c r="W62">
        <f t="shared" si="7"/>
        <v>0</v>
      </c>
    </row>
    <row r="63" spans="1:23">
      <c r="C63" s="2" t="s">
        <v>4</v>
      </c>
      <c r="D63" t="s">
        <v>86</v>
      </c>
      <c r="W63">
        <f t="shared" si="7"/>
        <v>0</v>
      </c>
    </row>
    <row r="64" spans="1:23">
      <c r="C64" s="2" t="s">
        <v>5</v>
      </c>
      <c r="D64" t="s">
        <v>87</v>
      </c>
      <c r="W64">
        <f t="shared" si="7"/>
        <v>0</v>
      </c>
    </row>
    <row r="65" spans="1:23">
      <c r="C65" s="2" t="s">
        <v>6</v>
      </c>
      <c r="D65" t="s">
        <v>88</v>
      </c>
      <c r="W65">
        <f t="shared" si="7"/>
        <v>0</v>
      </c>
    </row>
    <row r="66" spans="1:23">
      <c r="C66" s="2" t="s">
        <v>7</v>
      </c>
      <c r="D66" t="s">
        <v>89</v>
      </c>
      <c r="W66">
        <f t="shared" si="7"/>
        <v>0</v>
      </c>
    </row>
    <row r="67" spans="1:23">
      <c r="C67" s="2" t="s">
        <v>17</v>
      </c>
      <c r="D67" t="s">
        <v>10</v>
      </c>
      <c r="F67" t="s">
        <v>12</v>
      </c>
      <c r="G67" s="22"/>
      <c r="H67" s="22"/>
      <c r="I67" s="22"/>
      <c r="J67" s="22"/>
      <c r="K67" s="22"/>
      <c r="L67" s="22"/>
      <c r="M67" s="22"/>
      <c r="N67" s="22"/>
      <c r="O67" s="22"/>
      <c r="P67" s="22"/>
      <c r="Q67" s="22"/>
      <c r="R67" s="22"/>
      <c r="S67" t="s">
        <v>13</v>
      </c>
      <c r="W67">
        <f t="shared" si="7"/>
        <v>0</v>
      </c>
    </row>
    <row r="69" spans="1:23">
      <c r="A69" s="1" t="s">
        <v>42</v>
      </c>
      <c r="B69" t="s">
        <v>103</v>
      </c>
    </row>
    <row r="70" spans="1:23">
      <c r="C70" s="2" t="s">
        <v>1</v>
      </c>
      <c r="D70" t="s">
        <v>29</v>
      </c>
      <c r="W70">
        <f t="shared" ref="W70:W73" si="8">IF(V70=TRUE,1,0)</f>
        <v>0</v>
      </c>
    </row>
    <row r="71" spans="1:23">
      <c r="C71" s="2" t="s">
        <v>2</v>
      </c>
      <c r="D71" t="s">
        <v>28</v>
      </c>
      <c r="W71">
        <f t="shared" si="8"/>
        <v>0</v>
      </c>
    </row>
    <row r="72" spans="1:23">
      <c r="C72" s="2" t="s">
        <v>4</v>
      </c>
      <c r="D72" t="s">
        <v>31</v>
      </c>
      <c r="W72">
        <f t="shared" si="8"/>
        <v>0</v>
      </c>
    </row>
    <row r="73" spans="1:23">
      <c r="C73" s="2" t="s">
        <v>5</v>
      </c>
      <c r="D73" t="s">
        <v>30</v>
      </c>
      <c r="W73">
        <f t="shared" si="8"/>
        <v>0</v>
      </c>
    </row>
    <row r="75" spans="1:23">
      <c r="A75" s="11" t="s">
        <v>43</v>
      </c>
    </row>
    <row r="76" spans="1:23">
      <c r="A76" s="1" t="s">
        <v>11</v>
      </c>
      <c r="B76" t="s">
        <v>104</v>
      </c>
    </row>
    <row r="77" spans="1:23">
      <c r="C77" s="2" t="s">
        <v>1</v>
      </c>
      <c r="D77" t="s">
        <v>90</v>
      </c>
      <c r="W77">
        <f t="shared" ref="W77:W79" si="9">IF(V77=TRUE,1,0)</f>
        <v>0</v>
      </c>
    </row>
    <row r="78" spans="1:23">
      <c r="C78" s="2" t="s">
        <v>2</v>
      </c>
      <c r="D78" t="s">
        <v>44</v>
      </c>
      <c r="W78">
        <f t="shared" si="9"/>
        <v>0</v>
      </c>
    </row>
    <row r="79" spans="1:23">
      <c r="C79" s="2" t="s">
        <v>4</v>
      </c>
      <c r="D79" t="s">
        <v>45</v>
      </c>
      <c r="W79">
        <f t="shared" si="9"/>
        <v>0</v>
      </c>
    </row>
    <row r="81" spans="1:24">
      <c r="A81" s="1" t="s">
        <v>46</v>
      </c>
      <c r="B81" t="s">
        <v>50</v>
      </c>
    </row>
    <row r="82" spans="1:24">
      <c r="A82" s="1"/>
      <c r="C82" s="2" t="s">
        <v>1</v>
      </c>
      <c r="D82" t="s">
        <v>91</v>
      </c>
      <c r="W82">
        <f t="shared" ref="W82:W86" si="10">IF(V82=TRUE,1,0)</f>
        <v>0</v>
      </c>
    </row>
    <row r="83" spans="1:24">
      <c r="A83" s="1"/>
      <c r="C83" s="2" t="s">
        <v>2</v>
      </c>
      <c r="D83" t="s">
        <v>49</v>
      </c>
      <c r="W83">
        <f t="shared" si="10"/>
        <v>0</v>
      </c>
    </row>
    <row r="84" spans="1:24">
      <c r="A84" s="1"/>
      <c r="C84" s="2" t="s">
        <v>4</v>
      </c>
      <c r="D84" s="21" t="s">
        <v>47</v>
      </c>
      <c r="E84" s="21"/>
      <c r="F84" s="21"/>
      <c r="G84" s="21"/>
      <c r="H84" s="21"/>
      <c r="I84" s="21"/>
      <c r="J84" s="21"/>
      <c r="K84" s="21"/>
      <c r="L84" s="21"/>
      <c r="M84" s="21"/>
      <c r="N84" s="21"/>
      <c r="O84" s="21"/>
      <c r="P84" s="21"/>
      <c r="Q84" s="21"/>
      <c r="R84" s="21"/>
      <c r="S84" s="21"/>
      <c r="T84" s="21"/>
      <c r="W84">
        <f t="shared" si="10"/>
        <v>0</v>
      </c>
    </row>
    <row r="85" spans="1:24">
      <c r="A85" s="1"/>
      <c r="C85" s="2" t="s">
        <v>5</v>
      </c>
      <c r="D85" t="s">
        <v>48</v>
      </c>
      <c r="W85">
        <f t="shared" si="10"/>
        <v>0</v>
      </c>
    </row>
    <row r="86" spans="1:24">
      <c r="A86" s="1"/>
      <c r="C86" s="2" t="s">
        <v>6</v>
      </c>
      <c r="D86" t="s">
        <v>10</v>
      </c>
      <c r="F86" t="s">
        <v>12</v>
      </c>
      <c r="G86" s="22"/>
      <c r="H86" s="22"/>
      <c r="I86" s="22"/>
      <c r="J86" s="22"/>
      <c r="K86" s="22"/>
      <c r="L86" s="22"/>
      <c r="M86" s="22"/>
      <c r="N86" s="22"/>
      <c r="O86" s="22"/>
      <c r="P86" s="22"/>
      <c r="Q86" s="22"/>
      <c r="R86" s="22"/>
      <c r="S86" t="s">
        <v>13</v>
      </c>
      <c r="W86">
        <f t="shared" si="10"/>
        <v>0</v>
      </c>
    </row>
    <row r="88" spans="1:24" ht="18.75" customHeight="1">
      <c r="A88" t="s">
        <v>53</v>
      </c>
    </row>
    <row r="89" spans="1:24" ht="18.75" customHeight="1">
      <c r="A89" s="25"/>
      <c r="B89" s="25"/>
      <c r="C89" s="25"/>
      <c r="D89" s="25"/>
      <c r="E89" s="25"/>
      <c r="F89" s="25"/>
      <c r="G89" s="25" t="s">
        <v>68</v>
      </c>
      <c r="H89" s="25"/>
      <c r="I89" s="25" t="s">
        <v>64</v>
      </c>
      <c r="J89" s="25"/>
      <c r="K89" s="25"/>
      <c r="L89" s="25"/>
      <c r="M89" s="25"/>
      <c r="N89" s="25" t="s">
        <v>65</v>
      </c>
      <c r="O89" s="25"/>
      <c r="P89" s="25"/>
      <c r="Q89" s="25"/>
      <c r="R89" s="25"/>
      <c r="S89" s="25"/>
    </row>
    <row r="90" spans="1:24" ht="18.75" customHeight="1">
      <c r="A90" s="25"/>
      <c r="B90" s="25"/>
      <c r="C90" s="25"/>
      <c r="D90" s="25"/>
      <c r="E90" s="25"/>
      <c r="F90" s="25"/>
      <c r="G90" s="25"/>
      <c r="H90" s="25"/>
      <c r="I90" s="25" t="s">
        <v>66</v>
      </c>
      <c r="J90" s="25"/>
      <c r="K90" s="25"/>
      <c r="L90" s="25"/>
      <c r="M90" s="25"/>
      <c r="N90" s="25" t="s">
        <v>67</v>
      </c>
      <c r="O90" s="25"/>
      <c r="P90" s="25"/>
      <c r="Q90" s="25"/>
      <c r="R90" s="25"/>
      <c r="S90" s="25"/>
    </row>
    <row r="91" spans="1:24" ht="18.75" customHeight="1">
      <c r="A91" s="36" t="s">
        <v>62</v>
      </c>
      <c r="B91" s="35" t="s">
        <v>54</v>
      </c>
      <c r="C91" s="35"/>
      <c r="D91" s="35"/>
      <c r="E91" s="35"/>
      <c r="F91" s="35"/>
      <c r="G91" s="25" t="s">
        <v>69</v>
      </c>
      <c r="H91" s="25"/>
      <c r="I91" s="25"/>
      <c r="J91" s="25"/>
      <c r="K91" s="25"/>
      <c r="L91" s="25"/>
      <c r="M91" s="25"/>
      <c r="N91" s="25"/>
      <c r="O91" s="25"/>
      <c r="P91" s="25"/>
      <c r="Q91" s="25"/>
      <c r="R91" s="25"/>
      <c r="S91" s="25"/>
      <c r="V91">
        <v>0.87</v>
      </c>
      <c r="W91">
        <f>I91*V91</f>
        <v>0</v>
      </c>
      <c r="X91">
        <f>N91*V91</f>
        <v>0</v>
      </c>
    </row>
    <row r="92" spans="1:24" ht="18.75" customHeight="1">
      <c r="A92" s="36"/>
      <c r="B92" s="35" t="s">
        <v>55</v>
      </c>
      <c r="C92" s="35"/>
      <c r="D92" s="35"/>
      <c r="E92" s="35"/>
      <c r="F92" s="35"/>
      <c r="G92" s="25" t="s">
        <v>69</v>
      </c>
      <c r="H92" s="25"/>
      <c r="I92" s="25"/>
      <c r="J92" s="25"/>
      <c r="K92" s="25"/>
      <c r="L92" s="25"/>
      <c r="M92" s="25"/>
      <c r="N92" s="25"/>
      <c r="O92" s="25"/>
      <c r="P92" s="25"/>
      <c r="Q92" s="25"/>
      <c r="R92" s="25"/>
      <c r="S92" s="25"/>
      <c r="V92">
        <v>0.95</v>
      </c>
      <c r="W92">
        <f t="shared" ref="W92:W98" si="11">I92*V92</f>
        <v>0</v>
      </c>
      <c r="X92">
        <f t="shared" ref="X92:X98" si="12">N92*V92</f>
        <v>0</v>
      </c>
    </row>
    <row r="93" spans="1:24" ht="18.75" customHeight="1">
      <c r="A93" s="36"/>
      <c r="B93" s="35" t="s">
        <v>56</v>
      </c>
      <c r="C93" s="35"/>
      <c r="D93" s="35"/>
      <c r="E93" s="35"/>
      <c r="F93" s="35"/>
      <c r="G93" s="25" t="s">
        <v>69</v>
      </c>
      <c r="H93" s="25"/>
      <c r="I93" s="25"/>
      <c r="J93" s="25"/>
      <c r="K93" s="25"/>
      <c r="L93" s="25"/>
      <c r="M93" s="25"/>
      <c r="N93" s="25"/>
      <c r="O93" s="25"/>
      <c r="P93" s="25"/>
      <c r="Q93" s="25"/>
      <c r="R93" s="25"/>
      <c r="S93" s="25"/>
      <c r="V93">
        <v>0.97</v>
      </c>
      <c r="W93">
        <f t="shared" si="11"/>
        <v>0</v>
      </c>
      <c r="X93">
        <f t="shared" si="12"/>
        <v>0</v>
      </c>
    </row>
    <row r="94" spans="1:24" ht="18.75" customHeight="1">
      <c r="A94" s="36"/>
      <c r="B94" s="35" t="s">
        <v>57</v>
      </c>
      <c r="C94" s="35"/>
      <c r="D94" s="35"/>
      <c r="E94" s="35"/>
      <c r="F94" s="35"/>
      <c r="G94" s="25" t="s">
        <v>69</v>
      </c>
      <c r="H94" s="25"/>
      <c r="I94" s="25"/>
      <c r="J94" s="25"/>
      <c r="K94" s="25"/>
      <c r="L94" s="25"/>
      <c r="M94" s="25"/>
      <c r="N94" s="25"/>
      <c r="O94" s="25"/>
      <c r="P94" s="25"/>
      <c r="Q94" s="25"/>
      <c r="R94" s="25"/>
      <c r="S94" s="25"/>
      <c r="V94">
        <v>1.01</v>
      </c>
      <c r="W94">
        <f t="shared" si="11"/>
        <v>0</v>
      </c>
      <c r="X94">
        <f t="shared" si="12"/>
        <v>0</v>
      </c>
    </row>
    <row r="95" spans="1:24" ht="18.75" customHeight="1">
      <c r="A95" s="36"/>
      <c r="B95" s="35" t="s">
        <v>58</v>
      </c>
      <c r="C95" s="35"/>
      <c r="D95" s="35"/>
      <c r="E95" s="35"/>
      <c r="F95" s="35"/>
      <c r="G95" s="25" t="s">
        <v>70</v>
      </c>
      <c r="H95" s="25"/>
      <c r="I95" s="25"/>
      <c r="J95" s="25"/>
      <c r="K95" s="25"/>
      <c r="L95" s="25"/>
      <c r="M95" s="25"/>
      <c r="N95" s="25"/>
      <c r="O95" s="25"/>
      <c r="P95" s="25"/>
      <c r="Q95" s="25"/>
      <c r="R95" s="25"/>
      <c r="S95" s="25"/>
      <c r="V95">
        <v>1.31</v>
      </c>
      <c r="W95">
        <f t="shared" si="11"/>
        <v>0</v>
      </c>
      <c r="X95">
        <f t="shared" si="12"/>
        <v>0</v>
      </c>
    </row>
    <row r="96" spans="1:24" ht="18.75" customHeight="1">
      <c r="A96" s="36"/>
      <c r="B96" s="35" t="s">
        <v>59</v>
      </c>
      <c r="C96" s="35"/>
      <c r="D96" s="35"/>
      <c r="E96" s="35"/>
      <c r="F96" s="35"/>
      <c r="G96" s="25" t="s">
        <v>71</v>
      </c>
      <c r="H96" s="25"/>
      <c r="I96" s="25"/>
      <c r="J96" s="25"/>
      <c r="K96" s="25"/>
      <c r="L96" s="25"/>
      <c r="M96" s="25"/>
      <c r="N96" s="25"/>
      <c r="O96" s="25"/>
      <c r="P96" s="25"/>
      <c r="Q96" s="25"/>
      <c r="R96" s="25"/>
      <c r="S96" s="25"/>
      <c r="V96">
        <v>1.1499999999999999</v>
      </c>
      <c r="W96">
        <f t="shared" si="11"/>
        <v>0</v>
      </c>
      <c r="X96">
        <f t="shared" si="12"/>
        <v>0</v>
      </c>
    </row>
    <row r="97" spans="1:26" ht="18.75" customHeight="1">
      <c r="A97" s="36" t="s">
        <v>63</v>
      </c>
      <c r="B97" s="35" t="s">
        <v>60</v>
      </c>
      <c r="C97" s="35"/>
      <c r="D97" s="35"/>
      <c r="E97" s="35"/>
      <c r="F97" s="35"/>
      <c r="G97" s="25" t="s">
        <v>72</v>
      </c>
      <c r="H97" s="25"/>
      <c r="I97" s="25"/>
      <c r="J97" s="25"/>
      <c r="K97" s="25"/>
      <c r="L97" s="25"/>
      <c r="M97" s="25"/>
      <c r="N97" s="25"/>
      <c r="O97" s="25"/>
      <c r="P97" s="25"/>
      <c r="Q97" s="25"/>
      <c r="R97" s="25"/>
      <c r="S97" s="25"/>
      <c r="V97">
        <v>9.9699999999999997E-3</v>
      </c>
      <c r="W97">
        <f t="shared" si="11"/>
        <v>0</v>
      </c>
      <c r="X97">
        <f t="shared" si="12"/>
        <v>0</v>
      </c>
    </row>
    <row r="98" spans="1:26" ht="18.75" customHeight="1">
      <c r="A98" s="36"/>
      <c r="B98" s="35" t="s">
        <v>61</v>
      </c>
      <c r="C98" s="35"/>
      <c r="D98" s="35"/>
      <c r="E98" s="35"/>
      <c r="F98" s="35"/>
      <c r="G98" s="25" t="s">
        <v>72</v>
      </c>
      <c r="H98" s="25"/>
      <c r="I98" s="25"/>
      <c r="J98" s="25"/>
      <c r="K98" s="25"/>
      <c r="L98" s="25"/>
      <c r="M98" s="25"/>
      <c r="N98" s="25"/>
      <c r="O98" s="25"/>
      <c r="P98" s="25"/>
      <c r="Q98" s="25"/>
      <c r="R98" s="25"/>
      <c r="S98" s="25"/>
      <c r="V98">
        <v>9.9699999999999997E-3</v>
      </c>
      <c r="W98">
        <f t="shared" si="11"/>
        <v>0</v>
      </c>
      <c r="X98">
        <f t="shared" si="12"/>
        <v>0</v>
      </c>
    </row>
    <row r="99" spans="1:26" ht="18.75" customHeight="1">
      <c r="A99" s="5"/>
      <c r="B99" s="4" t="s">
        <v>92</v>
      </c>
      <c r="C99" s="6" t="s">
        <v>93</v>
      </c>
      <c r="D99" s="6"/>
      <c r="E99" s="6"/>
      <c r="F99" s="6"/>
      <c r="G99" s="3"/>
      <c r="H99" s="3"/>
      <c r="I99" s="3"/>
      <c r="J99" s="3"/>
      <c r="K99" s="3"/>
      <c r="L99" s="2"/>
      <c r="M99" s="2"/>
      <c r="N99" s="2"/>
      <c r="O99" s="2"/>
      <c r="P99" s="2"/>
      <c r="Q99" s="2"/>
      <c r="R99" s="2"/>
      <c r="S99" s="2"/>
      <c r="W99">
        <f>SUM(W91:W98)</f>
        <v>0</v>
      </c>
      <c r="X99">
        <f>SUM(X91:X98)</f>
        <v>0</v>
      </c>
      <c r="Z99" s="14" t="e">
        <f>(W99-X99)/W99</f>
        <v>#DIV/0!</v>
      </c>
    </row>
    <row r="100" spans="1:26" ht="18.75" customHeight="1">
      <c r="A100" s="5"/>
      <c r="B100" s="4"/>
      <c r="C100" s="6" t="s">
        <v>94</v>
      </c>
      <c r="D100" s="6"/>
      <c r="E100" s="6"/>
      <c r="F100" s="6"/>
      <c r="G100" s="3"/>
      <c r="H100" s="3"/>
      <c r="I100" s="3"/>
      <c r="J100" s="3"/>
      <c r="K100" s="3"/>
      <c r="L100" s="2"/>
      <c r="M100" s="2"/>
      <c r="N100" s="2"/>
      <c r="O100" s="2"/>
      <c r="P100" s="2"/>
      <c r="Q100" s="2"/>
      <c r="R100" s="2"/>
      <c r="S100" s="2"/>
    </row>
    <row r="101" spans="1:26" ht="18.75" customHeight="1">
      <c r="A101" s="5"/>
      <c r="B101" s="4"/>
      <c r="C101" s="6"/>
      <c r="D101" s="6"/>
      <c r="E101" s="6"/>
      <c r="F101" s="6"/>
      <c r="G101" s="3"/>
      <c r="H101" s="3"/>
      <c r="I101" s="3"/>
      <c r="J101" s="3"/>
      <c r="K101" s="3"/>
      <c r="L101" s="3"/>
      <c r="M101" s="3"/>
      <c r="N101" s="3"/>
      <c r="O101" s="3"/>
      <c r="P101" s="3"/>
      <c r="Q101" s="3"/>
      <c r="R101" s="2"/>
      <c r="S101" s="2"/>
    </row>
    <row r="103" spans="1:26">
      <c r="A103" s="24" t="s">
        <v>73</v>
      </c>
      <c r="B103" s="19"/>
      <c r="C103" s="19" t="s">
        <v>74</v>
      </c>
      <c r="D103" s="19"/>
      <c r="E103" s="19"/>
      <c r="F103" s="19"/>
      <c r="G103" s="19"/>
      <c r="H103" s="19"/>
      <c r="I103" s="19" t="s">
        <v>75</v>
      </c>
      <c r="J103" s="20"/>
      <c r="K103" s="24" t="s">
        <v>76</v>
      </c>
      <c r="L103" s="19"/>
      <c r="M103" s="19"/>
      <c r="N103" s="19"/>
      <c r="O103" s="19"/>
      <c r="P103" s="19"/>
      <c r="Q103" s="19" t="s">
        <v>75</v>
      </c>
      <c r="R103" s="20"/>
    </row>
    <row r="105" spans="1:26">
      <c r="A105" s="1" t="s">
        <v>11</v>
      </c>
      <c r="B105" t="s">
        <v>77</v>
      </c>
    </row>
    <row r="106" spans="1:26">
      <c r="A106" s="26"/>
      <c r="B106" s="27"/>
      <c r="C106" s="27"/>
      <c r="D106" s="27"/>
      <c r="E106" s="27"/>
      <c r="F106" s="27"/>
      <c r="G106" s="27"/>
      <c r="H106" s="27"/>
      <c r="I106" s="27"/>
      <c r="J106" s="27"/>
      <c r="K106" s="27"/>
      <c r="L106" s="27"/>
      <c r="M106" s="27"/>
      <c r="N106" s="27"/>
      <c r="O106" s="27"/>
      <c r="P106" s="27"/>
      <c r="Q106" s="27"/>
      <c r="R106" s="27"/>
      <c r="S106" s="27"/>
      <c r="T106" s="28"/>
    </row>
    <row r="107" spans="1:26">
      <c r="A107" s="29"/>
      <c r="B107" s="30"/>
      <c r="C107" s="30"/>
      <c r="D107" s="30"/>
      <c r="E107" s="30"/>
      <c r="F107" s="30"/>
      <c r="G107" s="30"/>
      <c r="H107" s="30"/>
      <c r="I107" s="30"/>
      <c r="J107" s="30"/>
      <c r="K107" s="30"/>
      <c r="L107" s="30"/>
      <c r="M107" s="30"/>
      <c r="N107" s="30"/>
      <c r="O107" s="30"/>
      <c r="P107" s="30"/>
      <c r="Q107" s="30"/>
      <c r="R107" s="30"/>
      <c r="S107" s="30"/>
      <c r="T107" s="31"/>
    </row>
    <row r="108" spans="1:26">
      <c r="A108" s="29"/>
      <c r="B108" s="30"/>
      <c r="C108" s="30"/>
      <c r="D108" s="30"/>
      <c r="E108" s="30"/>
      <c r="F108" s="30"/>
      <c r="G108" s="30"/>
      <c r="H108" s="30"/>
      <c r="I108" s="30"/>
      <c r="J108" s="30"/>
      <c r="K108" s="30"/>
      <c r="L108" s="30"/>
      <c r="M108" s="30"/>
      <c r="N108" s="30"/>
      <c r="O108" s="30"/>
      <c r="P108" s="30"/>
      <c r="Q108" s="30"/>
      <c r="R108" s="30"/>
      <c r="S108" s="30"/>
      <c r="T108" s="31"/>
    </row>
    <row r="109" spans="1:26">
      <c r="A109" s="32"/>
      <c r="B109" s="33"/>
      <c r="C109" s="33"/>
      <c r="D109" s="33"/>
      <c r="E109" s="33"/>
      <c r="F109" s="33"/>
      <c r="G109" s="33"/>
      <c r="H109" s="33"/>
      <c r="I109" s="33"/>
      <c r="J109" s="33"/>
      <c r="K109" s="33"/>
      <c r="L109" s="33"/>
      <c r="M109" s="33"/>
      <c r="N109" s="33"/>
      <c r="O109" s="33"/>
      <c r="P109" s="33"/>
      <c r="Q109" s="33"/>
      <c r="R109" s="33"/>
      <c r="S109" s="33"/>
      <c r="T109" s="34"/>
    </row>
    <row r="110" spans="1:26">
      <c r="A110" s="8"/>
      <c r="B110" s="8"/>
      <c r="C110" s="8"/>
      <c r="D110" s="8"/>
      <c r="E110" s="8"/>
      <c r="F110" s="8"/>
      <c r="G110" s="8"/>
      <c r="H110" s="8"/>
      <c r="I110" s="8"/>
      <c r="J110" s="8"/>
      <c r="K110" s="8"/>
      <c r="L110" s="8"/>
      <c r="M110" s="8"/>
      <c r="N110" s="8"/>
      <c r="O110" s="8"/>
      <c r="P110" s="8"/>
      <c r="Q110" s="8"/>
      <c r="R110" s="8"/>
      <c r="S110" s="8"/>
      <c r="T110" s="8"/>
    </row>
    <row r="111" spans="1:26">
      <c r="A111" s="1" t="s">
        <v>14</v>
      </c>
      <c r="B111" t="s">
        <v>109</v>
      </c>
    </row>
    <row r="112" spans="1:26">
      <c r="A112" s="26"/>
      <c r="B112" s="27"/>
      <c r="C112" s="27"/>
      <c r="D112" s="27"/>
      <c r="E112" s="27"/>
      <c r="F112" s="27"/>
      <c r="G112" s="27"/>
      <c r="H112" s="27"/>
      <c r="I112" s="27"/>
      <c r="J112" s="27"/>
      <c r="K112" s="27"/>
      <c r="L112" s="27"/>
      <c r="M112" s="27"/>
      <c r="N112" s="27"/>
      <c r="O112" s="27"/>
      <c r="P112" s="27"/>
      <c r="Q112" s="27"/>
      <c r="R112" s="27"/>
      <c r="S112" s="27"/>
      <c r="T112" s="28"/>
    </row>
    <row r="113" spans="1:20">
      <c r="A113" s="29"/>
      <c r="B113" s="30"/>
      <c r="C113" s="30"/>
      <c r="D113" s="30"/>
      <c r="E113" s="30"/>
      <c r="F113" s="30"/>
      <c r="G113" s="30"/>
      <c r="H113" s="30"/>
      <c r="I113" s="30"/>
      <c r="J113" s="30"/>
      <c r="K113" s="30"/>
      <c r="L113" s="30"/>
      <c r="M113" s="30"/>
      <c r="N113" s="30"/>
      <c r="O113" s="30"/>
      <c r="P113" s="30"/>
      <c r="Q113" s="30"/>
      <c r="R113" s="30"/>
      <c r="S113" s="30"/>
      <c r="T113" s="31"/>
    </row>
    <row r="114" spans="1:20">
      <c r="A114" s="29"/>
      <c r="B114" s="30"/>
      <c r="C114" s="30"/>
      <c r="D114" s="30"/>
      <c r="E114" s="30"/>
      <c r="F114" s="30"/>
      <c r="G114" s="30"/>
      <c r="H114" s="30"/>
      <c r="I114" s="30"/>
      <c r="J114" s="30"/>
      <c r="K114" s="30"/>
      <c r="L114" s="30"/>
      <c r="M114" s="30"/>
      <c r="N114" s="30"/>
      <c r="O114" s="30"/>
      <c r="P114" s="30"/>
      <c r="Q114" s="30"/>
      <c r="R114" s="30"/>
      <c r="S114" s="30"/>
      <c r="T114" s="31"/>
    </row>
    <row r="115" spans="1:20">
      <c r="A115" s="32"/>
      <c r="B115" s="33"/>
      <c r="C115" s="33"/>
      <c r="D115" s="33"/>
      <c r="E115" s="33"/>
      <c r="F115" s="33"/>
      <c r="G115" s="33"/>
      <c r="H115" s="33"/>
      <c r="I115" s="33"/>
      <c r="J115" s="33"/>
      <c r="K115" s="33"/>
      <c r="L115" s="33"/>
      <c r="M115" s="33"/>
      <c r="N115" s="33"/>
      <c r="O115" s="33"/>
      <c r="P115" s="33"/>
      <c r="Q115" s="33"/>
      <c r="R115" s="33"/>
      <c r="S115" s="33"/>
      <c r="T115" s="34"/>
    </row>
    <row r="116" spans="1:20">
      <c r="A116" s="8"/>
      <c r="B116" s="8"/>
      <c r="C116" s="8"/>
      <c r="D116" s="8"/>
      <c r="E116" s="8"/>
      <c r="F116" s="8"/>
      <c r="G116" s="8"/>
      <c r="H116" s="8"/>
      <c r="I116" s="8"/>
      <c r="J116" s="8"/>
      <c r="K116" s="8"/>
      <c r="L116" s="8"/>
      <c r="M116" s="8"/>
      <c r="N116" s="8"/>
      <c r="O116" s="8"/>
      <c r="P116" s="8"/>
      <c r="Q116" s="8"/>
      <c r="R116" s="8"/>
      <c r="S116" s="8"/>
      <c r="T116" s="8"/>
    </row>
    <row r="117" spans="1:20">
      <c r="A117" t="s">
        <v>95</v>
      </c>
    </row>
    <row r="118" spans="1:20">
      <c r="A118" t="s">
        <v>96</v>
      </c>
    </row>
    <row r="119" spans="1:20">
      <c r="A119" s="7" t="s">
        <v>97</v>
      </c>
      <c r="F119" t="s">
        <v>98</v>
      </c>
    </row>
  </sheetData>
  <mergeCells count="60">
    <mergeCell ref="A91:A96"/>
    <mergeCell ref="A97:A98"/>
    <mergeCell ref="A89:F90"/>
    <mergeCell ref="G89:H90"/>
    <mergeCell ref="G94:H94"/>
    <mergeCell ref="G95:H95"/>
    <mergeCell ref="G96:H96"/>
    <mergeCell ref="B98:F98"/>
    <mergeCell ref="B97:F97"/>
    <mergeCell ref="B96:F96"/>
    <mergeCell ref="B94:F94"/>
    <mergeCell ref="B93:F93"/>
    <mergeCell ref="B92:F92"/>
    <mergeCell ref="B91:F91"/>
    <mergeCell ref="G91:H91"/>
    <mergeCell ref="G92:H92"/>
    <mergeCell ref="N97:S97"/>
    <mergeCell ref="I89:M89"/>
    <mergeCell ref="G52:R52"/>
    <mergeCell ref="B95:F95"/>
    <mergeCell ref="I96:M96"/>
    <mergeCell ref="N96:S96"/>
    <mergeCell ref="G93:H93"/>
    <mergeCell ref="I95:M95"/>
    <mergeCell ref="N95:S95"/>
    <mergeCell ref="I91:M91"/>
    <mergeCell ref="N91:S91"/>
    <mergeCell ref="I92:M92"/>
    <mergeCell ref="N92:S92"/>
    <mergeCell ref="I93:M93"/>
    <mergeCell ref="N93:S93"/>
    <mergeCell ref="N89:S89"/>
    <mergeCell ref="I90:M90"/>
    <mergeCell ref="N90:S90"/>
    <mergeCell ref="I94:M94"/>
    <mergeCell ref="N94:S94"/>
    <mergeCell ref="G97:H97"/>
    <mergeCell ref="G98:H98"/>
    <mergeCell ref="F44:R44"/>
    <mergeCell ref="A106:T109"/>
    <mergeCell ref="A112:T115"/>
    <mergeCell ref="G86:R86"/>
    <mergeCell ref="I98:M98"/>
    <mergeCell ref="N98:S98"/>
    <mergeCell ref="A103:B103"/>
    <mergeCell ref="C103:E103"/>
    <mergeCell ref="F103:H103"/>
    <mergeCell ref="I103:J103"/>
    <mergeCell ref="K103:M103"/>
    <mergeCell ref="N103:P103"/>
    <mergeCell ref="Q103:R103"/>
    <mergeCell ref="I97:M97"/>
    <mergeCell ref="P1:T1"/>
    <mergeCell ref="D84:T84"/>
    <mergeCell ref="G26:R26"/>
    <mergeCell ref="G45:R45"/>
    <mergeCell ref="G67:R67"/>
    <mergeCell ref="F3:N3"/>
    <mergeCell ref="M1:O1"/>
    <mergeCell ref="G15:R15"/>
  </mergeCells>
  <phoneticPr fontId="1"/>
  <hyperlinks>
    <hyperlink ref="A119" r:id="rId1" xr:uid="{81E049AC-D30A-4AB9-BCDA-41CC16860DBF}"/>
  </hyperlinks>
  <pageMargins left="0.51181102362204722" right="0.51181102362204722" top="0.35433070866141736" bottom="0.35433070866141736" header="0.31496062992125984" footer="0.31496062992125984"/>
  <pageSetup paperSize="9" orientation="portrait" r:id="rId2"/>
  <rowBreaks count="2" manualBreakCount="2">
    <brk id="38" max="19" man="1"/>
    <brk id="74" max="1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60960</xdr:colOff>
                    <xdr:row>8</xdr:row>
                    <xdr:rowOff>0</xdr:rowOff>
                  </from>
                  <to>
                    <xdr:col>2</xdr:col>
                    <xdr:colOff>30480</xdr:colOff>
                    <xdr:row>9</xdr:row>
                    <xdr:rowOff>7620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60960</xdr:colOff>
                    <xdr:row>9</xdr:row>
                    <xdr:rowOff>0</xdr:rowOff>
                  </from>
                  <to>
                    <xdr:col>2</xdr:col>
                    <xdr:colOff>30480</xdr:colOff>
                    <xdr:row>10</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60960</xdr:colOff>
                    <xdr:row>10</xdr:row>
                    <xdr:rowOff>0</xdr:rowOff>
                  </from>
                  <to>
                    <xdr:col>2</xdr:col>
                    <xdr:colOff>30480</xdr:colOff>
                    <xdr:row>11</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60960</xdr:colOff>
                    <xdr:row>11</xdr:row>
                    <xdr:rowOff>0</xdr:rowOff>
                  </from>
                  <to>
                    <xdr:col>2</xdr:col>
                    <xdr:colOff>30480</xdr:colOff>
                    <xdr:row>12</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60960</xdr:colOff>
                    <xdr:row>11</xdr:row>
                    <xdr:rowOff>236220</xdr:rowOff>
                  </from>
                  <to>
                    <xdr:col>2</xdr:col>
                    <xdr:colOff>30480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60960</xdr:colOff>
                    <xdr:row>14</xdr:row>
                    <xdr:rowOff>7620</xdr:rowOff>
                  </from>
                  <to>
                    <xdr:col>2</xdr:col>
                    <xdr:colOff>30480</xdr:colOff>
                    <xdr:row>15</xdr:row>
                    <xdr:rowOff>22860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60960</xdr:colOff>
                    <xdr:row>17</xdr:row>
                    <xdr:rowOff>0</xdr:rowOff>
                  </from>
                  <to>
                    <xdr:col>2</xdr:col>
                    <xdr:colOff>30480</xdr:colOff>
                    <xdr:row>18</xdr:row>
                    <xdr:rowOff>7620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xdr:col>
                    <xdr:colOff>60960</xdr:colOff>
                    <xdr:row>18</xdr:row>
                    <xdr:rowOff>0</xdr:rowOff>
                  </from>
                  <to>
                    <xdr:col>2</xdr:col>
                    <xdr:colOff>30480</xdr:colOff>
                    <xdr:row>19</xdr:row>
                    <xdr:rowOff>7620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xdr:col>
                    <xdr:colOff>60960</xdr:colOff>
                    <xdr:row>19</xdr:row>
                    <xdr:rowOff>0</xdr:rowOff>
                  </from>
                  <to>
                    <xdr:col>2</xdr:col>
                    <xdr:colOff>30480</xdr:colOff>
                    <xdr:row>20</xdr:row>
                    <xdr:rowOff>7620</xdr:rowOff>
                  </to>
                </anchor>
              </controlPr>
            </control>
          </mc:Choice>
        </mc:AlternateContent>
        <mc:AlternateContent xmlns:mc="http://schemas.openxmlformats.org/markup-compatibility/2006">
          <mc:Choice Requires="x14">
            <control shapeId="1062" r:id="rId14" name="Check Box 38">
              <controlPr defaultSize="0" autoFill="0" autoLine="0" autoPict="0">
                <anchor moveWithCells="1">
                  <from>
                    <xdr:col>1</xdr:col>
                    <xdr:colOff>60960</xdr:colOff>
                    <xdr:row>19</xdr:row>
                    <xdr:rowOff>0</xdr:rowOff>
                  </from>
                  <to>
                    <xdr:col>2</xdr:col>
                    <xdr:colOff>30480</xdr:colOff>
                    <xdr:row>20</xdr:row>
                    <xdr:rowOff>7620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1</xdr:col>
                    <xdr:colOff>60960</xdr:colOff>
                    <xdr:row>20</xdr:row>
                    <xdr:rowOff>0</xdr:rowOff>
                  </from>
                  <to>
                    <xdr:col>2</xdr:col>
                    <xdr:colOff>30480</xdr:colOff>
                    <xdr:row>21</xdr:row>
                    <xdr:rowOff>7620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60960</xdr:colOff>
                    <xdr:row>24</xdr:row>
                    <xdr:rowOff>0</xdr:rowOff>
                  </from>
                  <to>
                    <xdr:col>2</xdr:col>
                    <xdr:colOff>30480</xdr:colOff>
                    <xdr:row>25</xdr:row>
                    <xdr:rowOff>7620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60960</xdr:colOff>
                    <xdr:row>25</xdr:row>
                    <xdr:rowOff>0</xdr:rowOff>
                  </from>
                  <to>
                    <xdr:col>2</xdr:col>
                    <xdr:colOff>30480</xdr:colOff>
                    <xdr:row>26</xdr:row>
                    <xdr:rowOff>7620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60960</xdr:colOff>
                    <xdr:row>22</xdr:row>
                    <xdr:rowOff>0</xdr:rowOff>
                  </from>
                  <to>
                    <xdr:col>2</xdr:col>
                    <xdr:colOff>30480</xdr:colOff>
                    <xdr:row>23</xdr:row>
                    <xdr:rowOff>7620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1</xdr:col>
                    <xdr:colOff>60960</xdr:colOff>
                    <xdr:row>21</xdr:row>
                    <xdr:rowOff>0</xdr:rowOff>
                  </from>
                  <to>
                    <xdr:col>2</xdr:col>
                    <xdr:colOff>30480</xdr:colOff>
                    <xdr:row>22</xdr:row>
                    <xdr:rowOff>7620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1</xdr:col>
                    <xdr:colOff>60960</xdr:colOff>
                    <xdr:row>23</xdr:row>
                    <xdr:rowOff>0</xdr:rowOff>
                  </from>
                  <to>
                    <xdr:col>2</xdr:col>
                    <xdr:colOff>30480</xdr:colOff>
                    <xdr:row>24</xdr:row>
                    <xdr:rowOff>7620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1</xdr:col>
                    <xdr:colOff>60960</xdr:colOff>
                    <xdr:row>28</xdr:row>
                    <xdr:rowOff>0</xdr:rowOff>
                  </from>
                  <to>
                    <xdr:col>2</xdr:col>
                    <xdr:colOff>30480</xdr:colOff>
                    <xdr:row>29</xdr:row>
                    <xdr:rowOff>7620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1</xdr:col>
                    <xdr:colOff>60960</xdr:colOff>
                    <xdr:row>29</xdr:row>
                    <xdr:rowOff>0</xdr:rowOff>
                  </from>
                  <to>
                    <xdr:col>2</xdr:col>
                    <xdr:colOff>30480</xdr:colOff>
                    <xdr:row>30</xdr:row>
                    <xdr:rowOff>7620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xdr:col>
                    <xdr:colOff>60960</xdr:colOff>
                    <xdr:row>30</xdr:row>
                    <xdr:rowOff>0</xdr:rowOff>
                  </from>
                  <to>
                    <xdr:col>2</xdr:col>
                    <xdr:colOff>30480</xdr:colOff>
                    <xdr:row>31</xdr:row>
                    <xdr:rowOff>7620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1</xdr:col>
                    <xdr:colOff>60960</xdr:colOff>
                    <xdr:row>31</xdr:row>
                    <xdr:rowOff>0</xdr:rowOff>
                  </from>
                  <to>
                    <xdr:col>2</xdr:col>
                    <xdr:colOff>30480</xdr:colOff>
                    <xdr:row>32</xdr:row>
                    <xdr:rowOff>7620</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1</xdr:col>
                    <xdr:colOff>60960</xdr:colOff>
                    <xdr:row>34</xdr:row>
                    <xdr:rowOff>0</xdr:rowOff>
                  </from>
                  <to>
                    <xdr:col>2</xdr:col>
                    <xdr:colOff>30480</xdr:colOff>
                    <xdr:row>35</xdr:row>
                    <xdr:rowOff>7620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xdr:col>
                    <xdr:colOff>60960</xdr:colOff>
                    <xdr:row>35</xdr:row>
                    <xdr:rowOff>0</xdr:rowOff>
                  </from>
                  <to>
                    <xdr:col>2</xdr:col>
                    <xdr:colOff>30480</xdr:colOff>
                    <xdr:row>36</xdr:row>
                    <xdr:rowOff>7620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1</xdr:col>
                    <xdr:colOff>60960</xdr:colOff>
                    <xdr:row>36</xdr:row>
                    <xdr:rowOff>0</xdr:rowOff>
                  </from>
                  <to>
                    <xdr:col>2</xdr:col>
                    <xdr:colOff>30480</xdr:colOff>
                    <xdr:row>37</xdr:row>
                    <xdr:rowOff>7620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1</xdr:col>
                    <xdr:colOff>60960</xdr:colOff>
                    <xdr:row>40</xdr:row>
                    <xdr:rowOff>0</xdr:rowOff>
                  </from>
                  <to>
                    <xdr:col>2</xdr:col>
                    <xdr:colOff>30480</xdr:colOff>
                    <xdr:row>41</xdr:row>
                    <xdr:rowOff>7620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1</xdr:col>
                    <xdr:colOff>60960</xdr:colOff>
                    <xdr:row>41</xdr:row>
                    <xdr:rowOff>0</xdr:rowOff>
                  </from>
                  <to>
                    <xdr:col>2</xdr:col>
                    <xdr:colOff>30480</xdr:colOff>
                    <xdr:row>42</xdr:row>
                    <xdr:rowOff>7620</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1</xdr:col>
                    <xdr:colOff>60960</xdr:colOff>
                    <xdr:row>42</xdr:row>
                    <xdr:rowOff>0</xdr:rowOff>
                  </from>
                  <to>
                    <xdr:col>2</xdr:col>
                    <xdr:colOff>30480</xdr:colOff>
                    <xdr:row>43</xdr:row>
                    <xdr:rowOff>7620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1</xdr:col>
                    <xdr:colOff>60960</xdr:colOff>
                    <xdr:row>44</xdr:row>
                    <xdr:rowOff>0</xdr:rowOff>
                  </from>
                  <to>
                    <xdr:col>2</xdr:col>
                    <xdr:colOff>30480</xdr:colOff>
                    <xdr:row>45</xdr:row>
                    <xdr:rowOff>7620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1</xdr:col>
                    <xdr:colOff>60960</xdr:colOff>
                    <xdr:row>46</xdr:row>
                    <xdr:rowOff>0</xdr:rowOff>
                  </from>
                  <to>
                    <xdr:col>2</xdr:col>
                    <xdr:colOff>30480</xdr:colOff>
                    <xdr:row>47</xdr:row>
                    <xdr:rowOff>7620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1</xdr:col>
                    <xdr:colOff>60960</xdr:colOff>
                    <xdr:row>47</xdr:row>
                    <xdr:rowOff>0</xdr:rowOff>
                  </from>
                  <to>
                    <xdr:col>2</xdr:col>
                    <xdr:colOff>30480</xdr:colOff>
                    <xdr:row>48</xdr:row>
                    <xdr:rowOff>7620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1</xdr:col>
                    <xdr:colOff>60960</xdr:colOff>
                    <xdr:row>48</xdr:row>
                    <xdr:rowOff>0</xdr:rowOff>
                  </from>
                  <to>
                    <xdr:col>2</xdr:col>
                    <xdr:colOff>30480</xdr:colOff>
                    <xdr:row>49</xdr:row>
                    <xdr:rowOff>7620</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1</xdr:col>
                    <xdr:colOff>60960</xdr:colOff>
                    <xdr:row>49</xdr:row>
                    <xdr:rowOff>0</xdr:rowOff>
                  </from>
                  <to>
                    <xdr:col>2</xdr:col>
                    <xdr:colOff>30480</xdr:colOff>
                    <xdr:row>50</xdr:row>
                    <xdr:rowOff>7620</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1</xdr:col>
                    <xdr:colOff>60960</xdr:colOff>
                    <xdr:row>50</xdr:row>
                    <xdr:rowOff>0</xdr:rowOff>
                  </from>
                  <to>
                    <xdr:col>2</xdr:col>
                    <xdr:colOff>30480</xdr:colOff>
                    <xdr:row>51</xdr:row>
                    <xdr:rowOff>7620</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1</xdr:col>
                    <xdr:colOff>60960</xdr:colOff>
                    <xdr:row>51</xdr:row>
                    <xdr:rowOff>0</xdr:rowOff>
                  </from>
                  <to>
                    <xdr:col>2</xdr:col>
                    <xdr:colOff>30480</xdr:colOff>
                    <xdr:row>52</xdr:row>
                    <xdr:rowOff>7620</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1</xdr:col>
                    <xdr:colOff>60960</xdr:colOff>
                    <xdr:row>54</xdr:row>
                    <xdr:rowOff>0</xdr:rowOff>
                  </from>
                  <to>
                    <xdr:col>2</xdr:col>
                    <xdr:colOff>30480</xdr:colOff>
                    <xdr:row>55</xdr:row>
                    <xdr:rowOff>7620</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1</xdr:col>
                    <xdr:colOff>60960</xdr:colOff>
                    <xdr:row>55</xdr:row>
                    <xdr:rowOff>0</xdr:rowOff>
                  </from>
                  <to>
                    <xdr:col>2</xdr:col>
                    <xdr:colOff>30480</xdr:colOff>
                    <xdr:row>56</xdr:row>
                    <xdr:rowOff>7620</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1</xdr:col>
                    <xdr:colOff>60960</xdr:colOff>
                    <xdr:row>56</xdr:row>
                    <xdr:rowOff>0</xdr:rowOff>
                  </from>
                  <to>
                    <xdr:col>2</xdr:col>
                    <xdr:colOff>30480</xdr:colOff>
                    <xdr:row>57</xdr:row>
                    <xdr:rowOff>7620</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1</xdr:col>
                    <xdr:colOff>60960</xdr:colOff>
                    <xdr:row>57</xdr:row>
                    <xdr:rowOff>0</xdr:rowOff>
                  </from>
                  <to>
                    <xdr:col>2</xdr:col>
                    <xdr:colOff>30480</xdr:colOff>
                    <xdr:row>58</xdr:row>
                    <xdr:rowOff>7620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1</xdr:col>
                    <xdr:colOff>60960</xdr:colOff>
                    <xdr:row>60</xdr:row>
                    <xdr:rowOff>0</xdr:rowOff>
                  </from>
                  <to>
                    <xdr:col>2</xdr:col>
                    <xdr:colOff>30480</xdr:colOff>
                    <xdr:row>61</xdr:row>
                    <xdr:rowOff>7620</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1</xdr:col>
                    <xdr:colOff>60960</xdr:colOff>
                    <xdr:row>62</xdr:row>
                    <xdr:rowOff>0</xdr:rowOff>
                  </from>
                  <to>
                    <xdr:col>2</xdr:col>
                    <xdr:colOff>30480</xdr:colOff>
                    <xdr:row>63</xdr:row>
                    <xdr:rowOff>7620</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1</xdr:col>
                    <xdr:colOff>60960</xdr:colOff>
                    <xdr:row>61</xdr:row>
                    <xdr:rowOff>0</xdr:rowOff>
                  </from>
                  <to>
                    <xdr:col>2</xdr:col>
                    <xdr:colOff>30480</xdr:colOff>
                    <xdr:row>62</xdr:row>
                    <xdr:rowOff>7620</xdr:rowOff>
                  </to>
                </anchor>
              </controlPr>
            </control>
          </mc:Choice>
        </mc:AlternateContent>
        <mc:AlternateContent xmlns:mc="http://schemas.openxmlformats.org/markup-compatibility/2006">
          <mc:Choice Requires="x14">
            <control shapeId="1099" r:id="rId45" name="Check Box 75">
              <controlPr defaultSize="0" autoFill="0" autoLine="0" autoPict="0">
                <anchor moveWithCells="1">
                  <from>
                    <xdr:col>1</xdr:col>
                    <xdr:colOff>60960</xdr:colOff>
                    <xdr:row>63</xdr:row>
                    <xdr:rowOff>0</xdr:rowOff>
                  </from>
                  <to>
                    <xdr:col>2</xdr:col>
                    <xdr:colOff>30480</xdr:colOff>
                    <xdr:row>64</xdr:row>
                    <xdr:rowOff>7620</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1</xdr:col>
                    <xdr:colOff>60960</xdr:colOff>
                    <xdr:row>64</xdr:row>
                    <xdr:rowOff>0</xdr:rowOff>
                  </from>
                  <to>
                    <xdr:col>2</xdr:col>
                    <xdr:colOff>30480</xdr:colOff>
                    <xdr:row>65</xdr:row>
                    <xdr:rowOff>7620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1</xdr:col>
                    <xdr:colOff>60960</xdr:colOff>
                    <xdr:row>65</xdr:row>
                    <xdr:rowOff>0</xdr:rowOff>
                  </from>
                  <to>
                    <xdr:col>2</xdr:col>
                    <xdr:colOff>30480</xdr:colOff>
                    <xdr:row>66</xdr:row>
                    <xdr:rowOff>7620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1</xdr:col>
                    <xdr:colOff>60960</xdr:colOff>
                    <xdr:row>66</xdr:row>
                    <xdr:rowOff>0</xdr:rowOff>
                  </from>
                  <to>
                    <xdr:col>2</xdr:col>
                    <xdr:colOff>30480</xdr:colOff>
                    <xdr:row>67</xdr:row>
                    <xdr:rowOff>7620</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from>
                    <xdr:col>1</xdr:col>
                    <xdr:colOff>60960</xdr:colOff>
                    <xdr:row>69</xdr:row>
                    <xdr:rowOff>0</xdr:rowOff>
                  </from>
                  <to>
                    <xdr:col>2</xdr:col>
                    <xdr:colOff>30480</xdr:colOff>
                    <xdr:row>70</xdr:row>
                    <xdr:rowOff>7620</xdr:rowOff>
                  </to>
                </anchor>
              </controlPr>
            </control>
          </mc:Choice>
        </mc:AlternateContent>
        <mc:AlternateContent xmlns:mc="http://schemas.openxmlformats.org/markup-compatibility/2006">
          <mc:Choice Requires="x14">
            <control shapeId="1104" r:id="rId50" name="Check Box 80">
              <controlPr defaultSize="0" autoFill="0" autoLine="0" autoPict="0">
                <anchor moveWithCells="1">
                  <from>
                    <xdr:col>1</xdr:col>
                    <xdr:colOff>60960</xdr:colOff>
                    <xdr:row>70</xdr:row>
                    <xdr:rowOff>0</xdr:rowOff>
                  </from>
                  <to>
                    <xdr:col>2</xdr:col>
                    <xdr:colOff>30480</xdr:colOff>
                    <xdr:row>71</xdr:row>
                    <xdr:rowOff>7620</xdr:rowOff>
                  </to>
                </anchor>
              </controlPr>
            </control>
          </mc:Choice>
        </mc:AlternateContent>
        <mc:AlternateContent xmlns:mc="http://schemas.openxmlformats.org/markup-compatibility/2006">
          <mc:Choice Requires="x14">
            <control shapeId="1105" r:id="rId51" name="Check Box 81">
              <controlPr defaultSize="0" autoFill="0" autoLine="0" autoPict="0">
                <anchor moveWithCells="1">
                  <from>
                    <xdr:col>1</xdr:col>
                    <xdr:colOff>60960</xdr:colOff>
                    <xdr:row>71</xdr:row>
                    <xdr:rowOff>0</xdr:rowOff>
                  </from>
                  <to>
                    <xdr:col>2</xdr:col>
                    <xdr:colOff>30480</xdr:colOff>
                    <xdr:row>72</xdr:row>
                    <xdr:rowOff>7620</xdr:rowOff>
                  </to>
                </anchor>
              </controlPr>
            </control>
          </mc:Choice>
        </mc:AlternateContent>
        <mc:AlternateContent xmlns:mc="http://schemas.openxmlformats.org/markup-compatibility/2006">
          <mc:Choice Requires="x14">
            <control shapeId="1106" r:id="rId52" name="Check Box 82">
              <controlPr defaultSize="0" autoFill="0" autoLine="0" autoPict="0">
                <anchor moveWithCells="1">
                  <from>
                    <xdr:col>1</xdr:col>
                    <xdr:colOff>60960</xdr:colOff>
                    <xdr:row>72</xdr:row>
                    <xdr:rowOff>0</xdr:rowOff>
                  </from>
                  <to>
                    <xdr:col>2</xdr:col>
                    <xdr:colOff>30480</xdr:colOff>
                    <xdr:row>73</xdr:row>
                    <xdr:rowOff>7620</xdr:rowOff>
                  </to>
                </anchor>
              </controlPr>
            </control>
          </mc:Choice>
        </mc:AlternateContent>
        <mc:AlternateContent xmlns:mc="http://schemas.openxmlformats.org/markup-compatibility/2006">
          <mc:Choice Requires="x14">
            <control shapeId="1107" r:id="rId53" name="Check Box 83">
              <controlPr defaultSize="0" autoFill="0" autoLine="0" autoPict="0">
                <anchor moveWithCells="1">
                  <from>
                    <xdr:col>1</xdr:col>
                    <xdr:colOff>60960</xdr:colOff>
                    <xdr:row>76</xdr:row>
                    <xdr:rowOff>0</xdr:rowOff>
                  </from>
                  <to>
                    <xdr:col>2</xdr:col>
                    <xdr:colOff>30480</xdr:colOff>
                    <xdr:row>77</xdr:row>
                    <xdr:rowOff>7620</xdr:rowOff>
                  </to>
                </anchor>
              </controlPr>
            </control>
          </mc:Choice>
        </mc:AlternateContent>
        <mc:AlternateContent xmlns:mc="http://schemas.openxmlformats.org/markup-compatibility/2006">
          <mc:Choice Requires="x14">
            <control shapeId="1108" r:id="rId54" name="Check Box 84">
              <controlPr defaultSize="0" autoFill="0" autoLine="0" autoPict="0">
                <anchor moveWithCells="1">
                  <from>
                    <xdr:col>1</xdr:col>
                    <xdr:colOff>60960</xdr:colOff>
                    <xdr:row>77</xdr:row>
                    <xdr:rowOff>0</xdr:rowOff>
                  </from>
                  <to>
                    <xdr:col>2</xdr:col>
                    <xdr:colOff>30480</xdr:colOff>
                    <xdr:row>78</xdr:row>
                    <xdr:rowOff>7620</xdr:rowOff>
                  </to>
                </anchor>
              </controlPr>
            </control>
          </mc:Choice>
        </mc:AlternateContent>
        <mc:AlternateContent xmlns:mc="http://schemas.openxmlformats.org/markup-compatibility/2006">
          <mc:Choice Requires="x14">
            <control shapeId="1109" r:id="rId55" name="Check Box 85">
              <controlPr defaultSize="0" autoFill="0" autoLine="0" autoPict="0">
                <anchor moveWithCells="1">
                  <from>
                    <xdr:col>1</xdr:col>
                    <xdr:colOff>60960</xdr:colOff>
                    <xdr:row>77</xdr:row>
                    <xdr:rowOff>0</xdr:rowOff>
                  </from>
                  <to>
                    <xdr:col>2</xdr:col>
                    <xdr:colOff>30480</xdr:colOff>
                    <xdr:row>78</xdr:row>
                    <xdr:rowOff>7620</xdr:rowOff>
                  </to>
                </anchor>
              </controlPr>
            </control>
          </mc:Choice>
        </mc:AlternateContent>
        <mc:AlternateContent xmlns:mc="http://schemas.openxmlformats.org/markup-compatibility/2006">
          <mc:Choice Requires="x14">
            <control shapeId="1110" r:id="rId56" name="Check Box 86">
              <controlPr defaultSize="0" autoFill="0" autoLine="0" autoPict="0">
                <anchor moveWithCells="1">
                  <from>
                    <xdr:col>1</xdr:col>
                    <xdr:colOff>60960</xdr:colOff>
                    <xdr:row>81</xdr:row>
                    <xdr:rowOff>0</xdr:rowOff>
                  </from>
                  <to>
                    <xdr:col>2</xdr:col>
                    <xdr:colOff>30480</xdr:colOff>
                    <xdr:row>82</xdr:row>
                    <xdr:rowOff>7620</xdr:rowOff>
                  </to>
                </anchor>
              </controlPr>
            </control>
          </mc:Choice>
        </mc:AlternateContent>
        <mc:AlternateContent xmlns:mc="http://schemas.openxmlformats.org/markup-compatibility/2006">
          <mc:Choice Requires="x14">
            <control shapeId="1111" r:id="rId57" name="Check Box 87">
              <controlPr defaultSize="0" autoFill="0" autoLine="0" autoPict="0">
                <anchor moveWithCells="1">
                  <from>
                    <xdr:col>1</xdr:col>
                    <xdr:colOff>60960</xdr:colOff>
                    <xdr:row>82</xdr:row>
                    <xdr:rowOff>0</xdr:rowOff>
                  </from>
                  <to>
                    <xdr:col>2</xdr:col>
                    <xdr:colOff>30480</xdr:colOff>
                    <xdr:row>83</xdr:row>
                    <xdr:rowOff>7620</xdr:rowOff>
                  </to>
                </anchor>
              </controlPr>
            </control>
          </mc:Choice>
        </mc:AlternateContent>
        <mc:AlternateContent xmlns:mc="http://schemas.openxmlformats.org/markup-compatibility/2006">
          <mc:Choice Requires="x14">
            <control shapeId="1112" r:id="rId58" name="Check Box 88">
              <controlPr defaultSize="0" autoFill="0" autoLine="0" autoPict="0">
                <anchor moveWithCells="1">
                  <from>
                    <xdr:col>1</xdr:col>
                    <xdr:colOff>60960</xdr:colOff>
                    <xdr:row>83</xdr:row>
                    <xdr:rowOff>0</xdr:rowOff>
                  </from>
                  <to>
                    <xdr:col>2</xdr:col>
                    <xdr:colOff>30480</xdr:colOff>
                    <xdr:row>84</xdr:row>
                    <xdr:rowOff>7620</xdr:rowOff>
                  </to>
                </anchor>
              </controlPr>
            </control>
          </mc:Choice>
        </mc:AlternateContent>
        <mc:AlternateContent xmlns:mc="http://schemas.openxmlformats.org/markup-compatibility/2006">
          <mc:Choice Requires="x14">
            <control shapeId="1113" r:id="rId59" name="Check Box 89">
              <controlPr defaultSize="0" autoFill="0" autoLine="0" autoPict="0">
                <anchor moveWithCells="1">
                  <from>
                    <xdr:col>1</xdr:col>
                    <xdr:colOff>60960</xdr:colOff>
                    <xdr:row>84</xdr:row>
                    <xdr:rowOff>0</xdr:rowOff>
                  </from>
                  <to>
                    <xdr:col>2</xdr:col>
                    <xdr:colOff>30480</xdr:colOff>
                    <xdr:row>85</xdr:row>
                    <xdr:rowOff>7620</xdr:rowOff>
                  </to>
                </anchor>
              </controlPr>
            </control>
          </mc:Choice>
        </mc:AlternateContent>
        <mc:AlternateContent xmlns:mc="http://schemas.openxmlformats.org/markup-compatibility/2006">
          <mc:Choice Requires="x14">
            <control shapeId="1114" r:id="rId60" name="Check Box 90">
              <controlPr defaultSize="0" autoFill="0" autoLine="0" autoPict="0">
                <anchor moveWithCells="1">
                  <from>
                    <xdr:col>1</xdr:col>
                    <xdr:colOff>60960</xdr:colOff>
                    <xdr:row>85</xdr:row>
                    <xdr:rowOff>0</xdr:rowOff>
                  </from>
                  <to>
                    <xdr:col>2</xdr:col>
                    <xdr:colOff>30480</xdr:colOff>
                    <xdr:row>86</xdr:row>
                    <xdr:rowOff>7620</xdr:rowOff>
                  </to>
                </anchor>
              </controlPr>
            </control>
          </mc:Choice>
        </mc:AlternateContent>
        <mc:AlternateContent xmlns:mc="http://schemas.openxmlformats.org/markup-compatibility/2006">
          <mc:Choice Requires="x14">
            <control shapeId="1122" r:id="rId61" name="Check Box 98">
              <controlPr defaultSize="0" autoFill="0" autoLine="0" autoPict="0">
                <anchor moveWithCells="1">
                  <from>
                    <xdr:col>1</xdr:col>
                    <xdr:colOff>60960</xdr:colOff>
                    <xdr:row>12</xdr:row>
                    <xdr:rowOff>236220</xdr:rowOff>
                  </from>
                  <to>
                    <xdr:col>2</xdr:col>
                    <xdr:colOff>30480</xdr:colOff>
                    <xdr:row>14</xdr:row>
                    <xdr:rowOff>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1</xdr:col>
                    <xdr:colOff>60960</xdr:colOff>
                    <xdr:row>77</xdr:row>
                    <xdr:rowOff>0</xdr:rowOff>
                  </from>
                  <to>
                    <xdr:col>2</xdr:col>
                    <xdr:colOff>30480</xdr:colOff>
                    <xdr:row>78</xdr:row>
                    <xdr:rowOff>7620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1</xdr:col>
                    <xdr:colOff>60960</xdr:colOff>
                    <xdr:row>78</xdr:row>
                    <xdr:rowOff>0</xdr:rowOff>
                  </from>
                  <to>
                    <xdr:col>2</xdr:col>
                    <xdr:colOff>30480</xdr:colOff>
                    <xdr:row>79</xdr:row>
                    <xdr:rowOff>7620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1</xdr:col>
                    <xdr:colOff>60960</xdr:colOff>
                    <xdr:row>78</xdr:row>
                    <xdr:rowOff>0</xdr:rowOff>
                  </from>
                  <to>
                    <xdr:col>2</xdr:col>
                    <xdr:colOff>30480</xdr:colOff>
                    <xdr:row>79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4AE5-F3E5-4699-803F-B23E810A4D4D}">
  <dimension ref="A1:BP9"/>
  <sheetViews>
    <sheetView zoomScale="115" zoomScaleNormal="115" workbookViewId="0">
      <selection activeCell="BM13" sqref="BM13"/>
    </sheetView>
  </sheetViews>
  <sheetFormatPr defaultRowHeight="18"/>
  <cols>
    <col min="1" max="1" width="3.09765625" style="2" customWidth="1"/>
    <col min="2" max="54" width="1" style="2" customWidth="1"/>
    <col min="55" max="67" width="1" customWidth="1"/>
    <col min="68" max="68" width="4.296875" customWidth="1"/>
  </cols>
  <sheetData>
    <row r="1" spans="1:68">
      <c r="A1" s="25" t="s">
        <v>120</v>
      </c>
      <c r="B1" s="25"/>
      <c r="C1" s="25"/>
      <c r="D1" s="25"/>
      <c r="E1" s="25"/>
      <c r="F1" s="25"/>
      <c r="G1" s="25"/>
      <c r="H1" s="25"/>
      <c r="I1" s="25"/>
      <c r="J1" s="25"/>
      <c r="K1" s="25"/>
      <c r="L1" s="25"/>
      <c r="M1" s="25"/>
      <c r="N1" s="25"/>
      <c r="O1" s="25"/>
      <c r="P1" s="25"/>
      <c r="Q1" s="25"/>
      <c r="R1" s="25"/>
      <c r="S1" s="25"/>
      <c r="T1" s="25"/>
      <c r="U1" s="25"/>
      <c r="V1" s="25"/>
      <c r="W1" s="25"/>
      <c r="X1" s="25"/>
      <c r="Y1" s="25"/>
      <c r="Z1" s="25" t="s">
        <v>121</v>
      </c>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t="s">
        <v>122</v>
      </c>
      <c r="BD1" s="25"/>
      <c r="BE1" s="25"/>
      <c r="BF1" s="25"/>
      <c r="BG1" s="25"/>
      <c r="BH1" s="25"/>
      <c r="BI1" s="25"/>
      <c r="BJ1" s="25"/>
      <c r="BK1" s="25"/>
      <c r="BL1" s="25" t="s">
        <v>123</v>
      </c>
      <c r="BM1" s="25"/>
      <c r="BN1" s="25"/>
      <c r="BO1" s="25" t="s">
        <v>113</v>
      </c>
      <c r="BP1" s="25"/>
    </row>
    <row r="2" spans="1:68">
      <c r="A2" s="25">
        <v>1</v>
      </c>
      <c r="B2" s="25"/>
      <c r="C2" s="25"/>
      <c r="D2" s="25"/>
      <c r="E2" s="25"/>
      <c r="F2" s="25"/>
      <c r="G2" s="25"/>
      <c r="H2" s="25"/>
      <c r="I2" s="25">
        <v>2</v>
      </c>
      <c r="J2" s="25"/>
      <c r="K2" s="25"/>
      <c r="L2" s="25"/>
      <c r="M2" s="25"/>
      <c r="N2" s="25"/>
      <c r="O2" s="25"/>
      <c r="P2" s="25"/>
      <c r="Q2" s="25"/>
      <c r="R2" s="25"/>
      <c r="S2" s="25">
        <v>3</v>
      </c>
      <c r="T2" s="25"/>
      <c r="U2" s="25"/>
      <c r="V2" s="25"/>
      <c r="W2" s="25">
        <v>4</v>
      </c>
      <c r="X2" s="25"/>
      <c r="Y2" s="25"/>
      <c r="Z2" s="25">
        <v>1</v>
      </c>
      <c r="AA2" s="25"/>
      <c r="AB2" s="25"/>
      <c r="AC2" s="25"/>
      <c r="AD2" s="25"/>
      <c r="AE2" s="25"/>
      <c r="AF2" s="25">
        <v>2</v>
      </c>
      <c r="AG2" s="25"/>
      <c r="AH2" s="25"/>
      <c r="AI2" s="25"/>
      <c r="AJ2" s="25"/>
      <c r="AK2" s="25"/>
      <c r="AL2" s="25"/>
      <c r="AM2" s="25">
        <v>3</v>
      </c>
      <c r="AN2" s="25"/>
      <c r="AO2" s="25"/>
      <c r="AP2" s="25"/>
      <c r="AQ2" s="25">
        <v>4</v>
      </c>
      <c r="AR2" s="25"/>
      <c r="AS2" s="25"/>
      <c r="AT2" s="25"/>
      <c r="AU2" s="25"/>
      <c r="AV2" s="25"/>
      <c r="AW2" s="25"/>
      <c r="AX2" s="25"/>
      <c r="AY2" s="25">
        <v>5</v>
      </c>
      <c r="AZ2" s="25"/>
      <c r="BA2" s="25"/>
      <c r="BB2" s="25"/>
      <c r="BC2" s="25">
        <v>1</v>
      </c>
      <c r="BD2" s="25"/>
      <c r="BE2" s="25"/>
      <c r="BF2" s="25">
        <v>2</v>
      </c>
      <c r="BG2" s="25"/>
      <c r="BH2" s="25"/>
      <c r="BI2" s="25"/>
      <c r="BJ2" s="25"/>
      <c r="BK2" s="25"/>
      <c r="BL2" s="25" t="s">
        <v>114</v>
      </c>
      <c r="BM2" s="25"/>
      <c r="BN2" s="25"/>
      <c r="BO2" s="25" t="s">
        <v>119</v>
      </c>
      <c r="BP2" s="25"/>
    </row>
    <row r="3" spans="1:68">
      <c r="A3" s="12" t="s">
        <v>1</v>
      </c>
      <c r="B3" s="12" t="s">
        <v>2</v>
      </c>
      <c r="C3" s="12" t="s">
        <v>4</v>
      </c>
      <c r="D3" s="12" t="s">
        <v>5</v>
      </c>
      <c r="E3" s="12" t="s">
        <v>6</v>
      </c>
      <c r="F3" s="12" t="s">
        <v>7</v>
      </c>
      <c r="G3" s="12" t="s">
        <v>17</v>
      </c>
      <c r="H3" s="12" t="s">
        <v>113</v>
      </c>
      <c r="I3" s="12" t="s">
        <v>1</v>
      </c>
      <c r="J3" s="12" t="s">
        <v>2</v>
      </c>
      <c r="K3" s="12" t="s">
        <v>4</v>
      </c>
      <c r="L3" s="12" t="s">
        <v>5</v>
      </c>
      <c r="M3" s="12" t="s">
        <v>6</v>
      </c>
      <c r="N3" s="12" t="s">
        <v>7</v>
      </c>
      <c r="O3" s="12" t="s">
        <v>17</v>
      </c>
      <c r="P3" s="12" t="s">
        <v>18</v>
      </c>
      <c r="Q3" s="12" t="s">
        <v>19</v>
      </c>
      <c r="R3" s="12" t="s">
        <v>113</v>
      </c>
      <c r="S3" s="12" t="s">
        <v>1</v>
      </c>
      <c r="T3" s="12" t="s">
        <v>2</v>
      </c>
      <c r="U3" s="12" t="s">
        <v>4</v>
      </c>
      <c r="V3" s="12" t="s">
        <v>5</v>
      </c>
      <c r="W3" s="12" t="s">
        <v>1</v>
      </c>
      <c r="X3" s="12" t="s">
        <v>2</v>
      </c>
      <c r="Y3" s="12" t="s">
        <v>4</v>
      </c>
      <c r="Z3" s="12" t="s">
        <v>1</v>
      </c>
      <c r="AA3" s="12" t="s">
        <v>2</v>
      </c>
      <c r="AB3" s="12" t="s">
        <v>4</v>
      </c>
      <c r="AC3" s="12" t="s">
        <v>112</v>
      </c>
      <c r="AD3" s="12" t="s">
        <v>5</v>
      </c>
      <c r="AE3" s="12" t="s">
        <v>113</v>
      </c>
      <c r="AF3" s="12" t="s">
        <v>1</v>
      </c>
      <c r="AG3" s="12" t="s">
        <v>2</v>
      </c>
      <c r="AH3" s="12" t="s">
        <v>4</v>
      </c>
      <c r="AI3" s="12" t="s">
        <v>5</v>
      </c>
      <c r="AJ3" s="12" t="s">
        <v>6</v>
      </c>
      <c r="AK3" s="12" t="s">
        <v>7</v>
      </c>
      <c r="AL3" s="12" t="s">
        <v>113</v>
      </c>
      <c r="AM3" s="12" t="s">
        <v>1</v>
      </c>
      <c r="AN3" s="12" t="s">
        <v>2</v>
      </c>
      <c r="AO3" s="12" t="s">
        <v>4</v>
      </c>
      <c r="AP3" s="12" t="s">
        <v>5</v>
      </c>
      <c r="AQ3" s="12" t="s">
        <v>1</v>
      </c>
      <c r="AR3" s="12" t="s">
        <v>2</v>
      </c>
      <c r="AS3" s="12" t="s">
        <v>4</v>
      </c>
      <c r="AT3" s="12" t="s">
        <v>5</v>
      </c>
      <c r="AU3" s="12" t="s">
        <v>6</v>
      </c>
      <c r="AV3" s="12" t="s">
        <v>7</v>
      </c>
      <c r="AW3" s="12" t="s">
        <v>17</v>
      </c>
      <c r="AX3" s="12" t="s">
        <v>113</v>
      </c>
      <c r="AY3" s="12" t="s">
        <v>1</v>
      </c>
      <c r="AZ3" s="12" t="s">
        <v>2</v>
      </c>
      <c r="BA3" s="12" t="s">
        <v>4</v>
      </c>
      <c r="BB3" s="12" t="s">
        <v>5</v>
      </c>
      <c r="BC3" s="12" t="s">
        <v>1</v>
      </c>
      <c r="BD3" s="12" t="s">
        <v>2</v>
      </c>
      <c r="BE3" s="12" t="s">
        <v>4</v>
      </c>
      <c r="BF3" s="12" t="s">
        <v>1</v>
      </c>
      <c r="BG3" s="12" t="s">
        <v>2</v>
      </c>
      <c r="BH3" s="12" t="s">
        <v>4</v>
      </c>
      <c r="BI3" s="12" t="s">
        <v>5</v>
      </c>
      <c r="BJ3" s="12" t="s">
        <v>6</v>
      </c>
      <c r="BK3" s="12" t="s">
        <v>113</v>
      </c>
      <c r="BL3" s="13" t="s">
        <v>114</v>
      </c>
      <c r="BM3" s="15" t="s">
        <v>115</v>
      </c>
      <c r="BN3" s="15" t="s">
        <v>116</v>
      </c>
      <c r="BO3" s="13" t="s">
        <v>117</v>
      </c>
      <c r="BP3" s="13" t="s">
        <v>118</v>
      </c>
    </row>
    <row r="4" spans="1:68">
      <c r="A4" s="16">
        <f>Sheet1!$W9</f>
        <v>0</v>
      </c>
      <c r="B4" s="16">
        <f>Sheet1!$W10</f>
        <v>0</v>
      </c>
      <c r="C4" s="16">
        <f>Sheet1!$W11</f>
        <v>0</v>
      </c>
      <c r="D4" s="16">
        <f>Sheet1!$W12</f>
        <v>0</v>
      </c>
      <c r="E4" s="16">
        <f>Sheet1!$W13</f>
        <v>0</v>
      </c>
      <c r="F4" s="16">
        <f>Sheet1!$W14</f>
        <v>0</v>
      </c>
      <c r="G4" s="16">
        <f>Sheet1!$W15</f>
        <v>0</v>
      </c>
      <c r="H4" s="17">
        <f>Sheet1!G15</f>
        <v>0</v>
      </c>
      <c r="I4" s="16">
        <f>Sheet1!$W18</f>
        <v>0</v>
      </c>
      <c r="J4" s="16">
        <f>Sheet1!$W19</f>
        <v>0</v>
      </c>
      <c r="K4" s="16">
        <f>Sheet1!$W20</f>
        <v>0</v>
      </c>
      <c r="L4" s="16">
        <f>Sheet1!$W21</f>
        <v>0</v>
      </c>
      <c r="M4" s="16">
        <f>Sheet1!$W22</f>
        <v>0</v>
      </c>
      <c r="N4" s="16">
        <f>Sheet1!$W23</f>
        <v>0</v>
      </c>
      <c r="O4" s="16">
        <f>Sheet1!$W24</f>
        <v>0</v>
      </c>
      <c r="P4" s="16">
        <f>Sheet1!$W25</f>
        <v>0</v>
      </c>
      <c r="Q4" s="16">
        <f>Sheet1!$W26</f>
        <v>0</v>
      </c>
      <c r="R4" s="17">
        <f>Sheet1!G26</f>
        <v>0</v>
      </c>
      <c r="S4" s="16">
        <f>Sheet1!$W29</f>
        <v>0</v>
      </c>
      <c r="T4" s="16">
        <f>Sheet1!$W30</f>
        <v>0</v>
      </c>
      <c r="U4" s="16">
        <f>Sheet1!$W31</f>
        <v>0</v>
      </c>
      <c r="V4" s="16">
        <f>Sheet1!$W32</f>
        <v>0</v>
      </c>
      <c r="W4" s="16">
        <f>Sheet1!$W35</f>
        <v>0</v>
      </c>
      <c r="X4" s="16">
        <f>Sheet1!$W36</f>
        <v>0</v>
      </c>
      <c r="Y4" s="16">
        <f>Sheet1!$W37</f>
        <v>0</v>
      </c>
      <c r="Z4" s="16">
        <f>Sheet1!$W41</f>
        <v>0</v>
      </c>
      <c r="AA4" s="16">
        <f>Sheet1!$W42</f>
        <v>0</v>
      </c>
      <c r="AB4" s="16">
        <f>Sheet1!$W43</f>
        <v>0</v>
      </c>
      <c r="AC4" s="17">
        <f>Sheet1!F44</f>
        <v>0</v>
      </c>
      <c r="AD4" s="16">
        <f>Sheet1!$W45</f>
        <v>0</v>
      </c>
      <c r="AE4" s="17">
        <f>Sheet1!G45</f>
        <v>0</v>
      </c>
      <c r="AF4" s="16">
        <f>Sheet1!$W47</f>
        <v>0</v>
      </c>
      <c r="AG4" s="16">
        <f>Sheet1!$W48</f>
        <v>0</v>
      </c>
      <c r="AH4" s="16">
        <f>Sheet1!$W49</f>
        <v>0</v>
      </c>
      <c r="AI4" s="16">
        <f>Sheet1!$W50</f>
        <v>0</v>
      </c>
      <c r="AJ4" s="16">
        <f>Sheet1!$W51</f>
        <v>0</v>
      </c>
      <c r="AK4" s="16">
        <f>Sheet1!$W52</f>
        <v>0</v>
      </c>
      <c r="AL4" s="17">
        <f>Sheet1!G52</f>
        <v>0</v>
      </c>
      <c r="AM4" s="16">
        <f>Sheet1!$W55</f>
        <v>0</v>
      </c>
      <c r="AN4" s="16">
        <f>Sheet1!$W56</f>
        <v>0</v>
      </c>
      <c r="AO4" s="16">
        <f>Sheet1!$W57</f>
        <v>0</v>
      </c>
      <c r="AP4" s="16">
        <f>Sheet1!$W58</f>
        <v>0</v>
      </c>
      <c r="AQ4" s="16">
        <f>Sheet1!$W61</f>
        <v>0</v>
      </c>
      <c r="AR4" s="16">
        <f>Sheet1!$W62</f>
        <v>0</v>
      </c>
      <c r="AS4" s="16">
        <f>Sheet1!$W63</f>
        <v>0</v>
      </c>
      <c r="AT4" s="16">
        <f>Sheet1!$W64</f>
        <v>0</v>
      </c>
      <c r="AU4" s="16">
        <f>Sheet1!$W65</f>
        <v>0</v>
      </c>
      <c r="AV4" s="16">
        <f>Sheet1!$W66</f>
        <v>0</v>
      </c>
      <c r="AW4" s="16">
        <f>Sheet1!$W67</f>
        <v>0</v>
      </c>
      <c r="AX4" s="17">
        <f>Sheet1!G67</f>
        <v>0</v>
      </c>
      <c r="AY4" s="16">
        <f>Sheet1!$W70</f>
        <v>0</v>
      </c>
      <c r="AZ4" s="16">
        <f>Sheet1!$W71</f>
        <v>0</v>
      </c>
      <c r="BA4" s="16">
        <f>Sheet1!$W72</f>
        <v>0</v>
      </c>
      <c r="BB4" s="16">
        <f>Sheet1!$W73</f>
        <v>0</v>
      </c>
      <c r="BC4" s="16">
        <f>Sheet1!$W77</f>
        <v>0</v>
      </c>
      <c r="BD4" s="16">
        <f>Sheet1!$W78</f>
        <v>0</v>
      </c>
      <c r="BE4" s="16">
        <f>Sheet1!$W79</f>
        <v>0</v>
      </c>
      <c r="BF4" s="16">
        <f>Sheet1!$W82</f>
        <v>0</v>
      </c>
      <c r="BG4" s="16">
        <f>Sheet1!$W83</f>
        <v>0</v>
      </c>
      <c r="BH4" s="16">
        <f>Sheet1!$W84</f>
        <v>0</v>
      </c>
      <c r="BI4" s="16">
        <f>Sheet1!$W85</f>
        <v>0</v>
      </c>
      <c r="BJ4" s="16">
        <f>Sheet1!$W86</f>
        <v>0</v>
      </c>
      <c r="BK4" s="16">
        <f>Sheet1!G86</f>
        <v>0</v>
      </c>
      <c r="BL4" s="16" t="e">
        <f>IF(Sheet1!Z99&gt;=5%,"減少",IF(Sheet1!Z99&lt;=-5%,"増加","変化なし"))</f>
        <v>#DIV/0!</v>
      </c>
      <c r="BM4" s="16">
        <f>Sheet1!F103</f>
        <v>0</v>
      </c>
      <c r="BN4" s="16">
        <f>Sheet1!N103</f>
        <v>0</v>
      </c>
      <c r="BO4" s="16">
        <f>Sheet1!A106</f>
        <v>0</v>
      </c>
      <c r="BP4" s="16">
        <f>Sheet1!A112</f>
        <v>0</v>
      </c>
    </row>
    <row r="7" spans="1:68">
      <c r="A7" s="18"/>
      <c r="B7" s="3" t="s">
        <v>124</v>
      </c>
    </row>
    <row r="8" spans="1:68">
      <c r="C8" s="2" t="s">
        <v>125</v>
      </c>
    </row>
    <row r="9" spans="1:68">
      <c r="B9" s="3" t="s">
        <v>126</v>
      </c>
    </row>
  </sheetData>
  <mergeCells count="18">
    <mergeCell ref="A1:Y1"/>
    <mergeCell ref="Z1:BB1"/>
    <mergeCell ref="BC1:BK1"/>
    <mergeCell ref="BL1:BN1"/>
    <mergeCell ref="BO1:BP1"/>
    <mergeCell ref="W2:Y2"/>
    <mergeCell ref="S2:V2"/>
    <mergeCell ref="I2:R2"/>
    <mergeCell ref="Z2:AE2"/>
    <mergeCell ref="A2:H2"/>
    <mergeCell ref="BL2:BN2"/>
    <mergeCell ref="BO2:BP2"/>
    <mergeCell ref="AM2:AP2"/>
    <mergeCell ref="AF2:AL2"/>
    <mergeCell ref="AQ2:AX2"/>
    <mergeCell ref="AY2:BB2"/>
    <mergeCell ref="BC2:BE2"/>
    <mergeCell ref="BF2:BK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西澤 圭介</dc:creator>
  <cp:lastModifiedBy>西澤 圭介</cp:lastModifiedBy>
  <cp:lastPrinted>2024-01-25T06:13:21Z</cp:lastPrinted>
  <dcterms:created xsi:type="dcterms:W3CDTF">2015-06-05T18:19:34Z</dcterms:created>
  <dcterms:modified xsi:type="dcterms:W3CDTF">2024-01-25T06:15:25Z</dcterms:modified>
</cp:coreProperties>
</file>