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5.xml" ContentType="application/vnd.ms-excel.controlproperties+xml"/>
  <Override PartName="/xl/drawings/drawing5.xml" ContentType="application/vnd.openxmlformats-officedocument.drawing+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itshien\Desktop\"/>
    </mc:Choice>
  </mc:AlternateContent>
  <xr:revisionPtr revIDLastSave="0" documentId="13_ncr:1_{C4B8D867-B01E-4F2B-8E67-5FD0A5045FB0}" xr6:coauthVersionLast="47" xr6:coauthVersionMax="47" xr10:uidLastSave="{00000000-0000-0000-0000-000000000000}"/>
  <bookViews>
    <workbookView xWindow="-120" yWindow="-120" windowWidth="29040" windowHeight="15840" tabRatio="862" xr2:uid="{00000000-000D-0000-FFFF-FFFF00000000}"/>
  </bookViews>
  <sheets>
    <sheet name="注意事項" sheetId="20" r:id="rId1"/>
    <sheet name="１要請書" sheetId="15" r:id="rId2"/>
    <sheet name="1_別紙アンケート" sheetId="17" r:id="rId3"/>
    <sheet name="２同意書" sheetId="5" r:id="rId4"/>
    <sheet name="3_1エネルギー使用状況(使用量)" sheetId="14" r:id="rId5"/>
    <sheet name="3_2エネルギー使用状況 (設備)" sheetId="16" r:id="rId6"/>
    <sheet name="入力用" sheetId="18" state="hidden" r:id="rId7"/>
    <sheet name="チェック表" sheetId="19" state="hidden" r:id="rId8"/>
  </sheets>
  <externalReferences>
    <externalReference r:id="rId9"/>
    <externalReference r:id="rId10"/>
  </externalReferences>
  <definedNames>
    <definedName name="_xlnm.Print_Area" localSheetId="2">'1_別紙アンケート'!$A$1:$R$77</definedName>
    <definedName name="_xlnm.Print_Area" localSheetId="1">'１要請書'!$A$1:$W$37</definedName>
    <definedName name="_xlnm.Print_Area" localSheetId="3">'２同意書'!$A$1:$E$21</definedName>
    <definedName name="_xlnm.Print_Area" localSheetId="4">'3_1エネルギー使用状況(使用量)'!$A$1:$O$48</definedName>
    <definedName name="_xlnm.Print_Area" localSheetId="5">'3_2エネルギー使用状況 (設備)'!$A$1:$H$33</definedName>
    <definedName name="_xlnm.Print_Area" localSheetId="7">チェック表!$A$1:$H$43</definedName>
    <definedName name="漁業">#REF!</definedName>
    <definedName name="業種">[1]資料!$AN$7:$AN$40</definedName>
    <definedName name="大分類">#REF!</definedName>
    <definedName name="燃料名1">'[1]2'!$AX$7:$AX$38</definedName>
    <definedName name="燃料名2" localSheetId="4">'3_1エネルギー使用状況(使用量)'!$BA$7:$BE$33</definedName>
    <definedName name="燃料名2" localSheetId="5">'3_2エネルギー使用状況 (設備)'!$AY$15:$BC$48</definedName>
    <definedName name="燃料名2">#REF!</definedName>
    <definedName name="農業・林業">#REF!</definedName>
    <definedName name="用途">'[2]1'!$AV$5:$AV$13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9" l="1"/>
  <c r="C2" i="18"/>
  <c r="D2" i="18"/>
  <c r="B3" i="19"/>
  <c r="K37" i="14"/>
  <c r="K38" i="14" s="1"/>
  <c r="K39" i="14" l="1"/>
  <c r="L2" i="18"/>
  <c r="H2" i="18"/>
  <c r="O2" i="18"/>
  <c r="N2" i="18"/>
  <c r="M2" i="18"/>
  <c r="K2" i="18"/>
  <c r="J2" i="18"/>
  <c r="I2" i="18"/>
  <c r="G2" i="18"/>
  <c r="F2" i="18"/>
  <c r="E2" i="18"/>
  <c r="B2" i="18"/>
  <c r="A2" i="18"/>
  <c r="L2" i="17"/>
  <c r="J2" i="14"/>
  <c r="F2" i="16"/>
  <c r="J26" i="14"/>
  <c r="J27" i="14"/>
  <c r="J28" i="14"/>
  <c r="J29" i="14"/>
  <c r="J30" i="14"/>
  <c r="J31" i="14"/>
  <c r="J32" i="14"/>
  <c r="J33" i="14"/>
  <c r="J34" i="14"/>
  <c r="J35" i="14"/>
  <c r="J36" i="14"/>
  <c r="J25" i="14"/>
  <c r="I37" i="14"/>
  <c r="I39" i="14" s="1"/>
  <c r="H37" i="14"/>
  <c r="H39" i="14" s="1"/>
  <c r="J37" i="14" l="1"/>
  <c r="J39" i="14" s="1"/>
  <c r="H38" i="14"/>
  <c r="I38" i="14"/>
  <c r="J38" i="14" l="1"/>
  <c r="K24" i="14" l="1"/>
  <c r="D37" i="14" l="1"/>
  <c r="O37" i="14"/>
  <c r="N37" i="14"/>
  <c r="N38" i="14" s="1"/>
  <c r="M37" i="14"/>
  <c r="M39" i="14" s="1"/>
  <c r="L37" i="14"/>
  <c r="L39" i="14" s="1"/>
  <c r="F37" i="14"/>
  <c r="C26" i="14"/>
  <c r="B26" i="14" s="1"/>
  <c r="N24" i="14"/>
  <c r="M24" i="14"/>
  <c r="L24" i="14"/>
  <c r="D38" i="14" l="1"/>
  <c r="D39" i="14"/>
  <c r="F39" i="14"/>
  <c r="F38" i="14"/>
  <c r="C27" i="14"/>
  <c r="L38" i="14"/>
  <c r="N39" i="14"/>
  <c r="M38" i="14"/>
  <c r="F41" i="14" l="1"/>
  <c r="P2" i="18" s="1"/>
  <c r="M41" i="14"/>
  <c r="C28" i="14"/>
  <c r="B28" i="14" s="1"/>
  <c r="B27" i="14"/>
  <c r="C29" i="14" l="1"/>
  <c r="B29" i="14" s="1"/>
  <c r="C30" i="14" l="1"/>
  <c r="C31" i="14" l="1"/>
  <c r="B30" i="14"/>
  <c r="C32" i="14" l="1"/>
  <c r="B32" i="14" s="1"/>
  <c r="B31" i="14"/>
  <c r="C33" i="14" l="1"/>
  <c r="B33" i="14"/>
  <c r="C34" i="14" l="1"/>
  <c r="B34" i="14"/>
  <c r="C35" i="14" l="1"/>
  <c r="B35" i="14"/>
  <c r="C36" i="14" l="1"/>
  <c r="B36" i="14"/>
</calcChain>
</file>

<file path=xl/sharedStrings.xml><?xml version="1.0" encoding="utf-8"?>
<sst xmlns="http://schemas.openxmlformats.org/spreadsheetml/2006/main" count="429" uniqueCount="338">
  <si>
    <t>資本金</t>
    <rPh sb="0" eb="3">
      <t>シホンキン</t>
    </rPh>
    <phoneticPr fontId="1"/>
  </si>
  <si>
    <t>担当者</t>
    <rPh sb="0" eb="3">
      <t>タントウシャ</t>
    </rPh>
    <phoneticPr fontId="1"/>
  </si>
  <si>
    <t>役職</t>
    <rPh sb="0" eb="2">
      <t>ヤクショク</t>
    </rPh>
    <phoneticPr fontId="1"/>
  </si>
  <si>
    <t xml:space="preserve"> </t>
    <phoneticPr fontId="1"/>
  </si>
  <si>
    <t>その他：</t>
    <rPh sb="2" eb="3">
      <t>タ</t>
    </rPh>
    <phoneticPr fontId="1"/>
  </si>
  <si>
    <t>（様式第１）</t>
    <rPh sb="1" eb="3">
      <t>ヨウシキ</t>
    </rPh>
    <rPh sb="3" eb="4">
      <t>ダイ</t>
    </rPh>
    <phoneticPr fontId="1"/>
  </si>
  <si>
    <t>専門家派遣要請書</t>
    <rPh sb="0" eb="5">
      <t>センモンカハケン</t>
    </rPh>
    <rPh sb="5" eb="8">
      <t>ヨウセイショ</t>
    </rPh>
    <phoneticPr fontId="1"/>
  </si>
  <si>
    <t>公益財団法人　滋賀県産業支援プラザ理事長　様</t>
    <rPh sb="0" eb="6">
      <t>コウエキザイダンホウジン</t>
    </rPh>
    <rPh sb="7" eb="14">
      <t>シガケンサンギョウシエン</t>
    </rPh>
    <rPh sb="17" eb="20">
      <t>リジチョウ</t>
    </rPh>
    <rPh sb="21" eb="22">
      <t>サマ</t>
    </rPh>
    <phoneticPr fontId="1"/>
  </si>
  <si>
    <t>　省エネ診断支援専門家派遣事業実施要領を確認し、エネルギーデータを添付の上、省エネ診断支援専門家派遣事業による専門家の派遣（紹介）を以下のとおり要請いたします。</t>
    <phoneticPr fontId="1"/>
  </si>
  <si>
    <t>※月/日を入力すれば年は自動的に入力されます</t>
    <rPh sb="1" eb="2">
      <t>ツキ</t>
    </rPh>
    <rPh sb="3" eb="4">
      <t>ヒ</t>
    </rPh>
    <rPh sb="5" eb="7">
      <t>ニュウリョク</t>
    </rPh>
    <rPh sb="10" eb="11">
      <t>ネン</t>
    </rPh>
    <rPh sb="12" eb="15">
      <t>ジドウテキ</t>
    </rPh>
    <rPh sb="16" eb="18">
      <t>ニュウリョク</t>
    </rPh>
    <phoneticPr fontId="1"/>
  </si>
  <si>
    <t>省エネ診断支援専門家派遣事業にかかる同意書</t>
    <rPh sb="0" eb="1">
      <t>ショウ</t>
    </rPh>
    <rPh sb="3" eb="5">
      <t>シンダン</t>
    </rPh>
    <rPh sb="5" eb="7">
      <t>シエン</t>
    </rPh>
    <rPh sb="7" eb="10">
      <t>センモンカ</t>
    </rPh>
    <rPh sb="10" eb="12">
      <t>ハケン</t>
    </rPh>
    <rPh sb="12" eb="14">
      <t>ジギョウ</t>
    </rPh>
    <rPh sb="18" eb="21">
      <t>ドウイショ</t>
    </rPh>
    <phoneticPr fontId="1"/>
  </si>
  <si>
    <t>（様式第２）</t>
    <rPh sb="1" eb="3">
      <t>ヨウシキ</t>
    </rPh>
    <rPh sb="3" eb="4">
      <t>ダイ</t>
    </rPh>
    <phoneticPr fontId="1"/>
  </si>
  <si>
    <t>中小企業者等の名称</t>
    <rPh sb="0" eb="5">
      <t>チュウショウキギョウシャ</t>
    </rPh>
    <rPh sb="5" eb="6">
      <t>ナド</t>
    </rPh>
    <rPh sb="7" eb="9">
      <t>メイショウ</t>
    </rPh>
    <phoneticPr fontId="1"/>
  </si>
  <si>
    <t>　省エネ診断支援専門家派遣事業による専門家派遣要請にあたり、以下の事項に同意します。</t>
    <phoneticPr fontId="1"/>
  </si>
  <si>
    <t>１．</t>
    <phoneticPr fontId="1"/>
  </si>
  <si>
    <t>３．</t>
  </si>
  <si>
    <t>４．</t>
  </si>
  <si>
    <t>２．</t>
    <phoneticPr fontId="1"/>
  </si>
  <si>
    <t>当事業でおこなう省エネ診断は、ＣＯ₂ネットゼロ社会づくりに向けた計画的な節電、省エネ行動を行う中小企業者等に対して適切な診断・助言を行うことにより問題の解決を図るものであること。</t>
    <phoneticPr fontId="1"/>
  </si>
  <si>
    <t>専門家からの省エネ診断報告書等により助言を受けた投資・改善活動の実施の意思決定については、中小企業者等の責任において行うこと。</t>
    <phoneticPr fontId="1"/>
  </si>
  <si>
    <t>合計</t>
    <rPh sb="0" eb="2">
      <t>ゴウケイ</t>
    </rPh>
    <phoneticPr fontId="4"/>
  </si>
  <si>
    <t xml:space="preserve"> 契約種別</t>
    <rPh sb="1" eb="2">
      <t>チギリ</t>
    </rPh>
    <rPh sb="2" eb="3">
      <t>ヤク</t>
    </rPh>
    <rPh sb="3" eb="4">
      <t>シュ</t>
    </rPh>
    <rPh sb="4" eb="5">
      <t>ベツ</t>
    </rPh>
    <phoneticPr fontId="4"/>
  </si>
  <si>
    <t>kW</t>
    <phoneticPr fontId="4"/>
  </si>
  <si>
    <t>(2)　エネルギー使用状況</t>
    <rPh sb="9" eb="11">
      <t>シヨウ</t>
    </rPh>
    <rPh sb="11" eb="13">
      <t>ジョウキョウ</t>
    </rPh>
    <phoneticPr fontId="4"/>
  </si>
  <si>
    <t>（記入方法）</t>
    <rPh sb="1" eb="3">
      <t>キニュウ</t>
    </rPh>
    <rPh sb="3" eb="5">
      <t>ホウホウ</t>
    </rPh>
    <phoneticPr fontId="4"/>
  </si>
  <si>
    <t>(注)　検針表や料金請求書は使用月が2ヶ月にわたりますので、エネルギー使用日数の多い月を該当月としてください。</t>
    <phoneticPr fontId="4"/>
  </si>
  <si>
    <t>電力量</t>
    <rPh sb="0" eb="2">
      <t>デンリョク</t>
    </rPh>
    <rPh sb="2" eb="3">
      <t>リョウ</t>
    </rPh>
    <phoneticPr fontId="4"/>
  </si>
  <si>
    <t>年</t>
    <rPh sb="0" eb="1">
      <t>ネン</t>
    </rPh>
    <phoneticPr fontId="4"/>
  </si>
  <si>
    <t>月</t>
    <rPh sb="0" eb="1">
      <t>ツキ</t>
    </rPh>
    <phoneticPr fontId="4"/>
  </si>
  <si>
    <t>kWh</t>
    <phoneticPr fontId="4"/>
  </si>
  <si>
    <t>㎥</t>
    <phoneticPr fontId="4"/>
  </si>
  <si>
    <t>－</t>
    <phoneticPr fontId="4"/>
  </si>
  <si>
    <t>原油(kL)</t>
    <phoneticPr fontId="4"/>
  </si>
  <si>
    <t>電話番号</t>
    <rPh sb="0" eb="4">
      <t>デンワバンゴウ</t>
    </rPh>
    <phoneticPr fontId="1"/>
  </si>
  <si>
    <t>出資者名称</t>
    <rPh sb="0" eb="3">
      <t>シュッシシャ</t>
    </rPh>
    <rPh sb="3" eb="5">
      <t>メイショウ</t>
    </rPh>
    <phoneticPr fontId="1"/>
  </si>
  <si>
    <t>出資額</t>
    <rPh sb="0" eb="3">
      <t>シュッシガク</t>
    </rPh>
    <phoneticPr fontId="1"/>
  </si>
  <si>
    <t>A．エネルギー使用状況見直しのため</t>
    <phoneticPr fontId="1"/>
  </si>
  <si>
    <t>B．取引先等からの要請</t>
    <phoneticPr fontId="1"/>
  </si>
  <si>
    <t>C．設備導入を行うため（確定）</t>
    <rPh sb="2" eb="4">
      <t>セツビ</t>
    </rPh>
    <rPh sb="4" eb="6">
      <t>ドウニュウ</t>
    </rPh>
    <rPh sb="7" eb="8">
      <t>オコナ</t>
    </rPh>
    <rPh sb="12" eb="14">
      <t>カクテイ</t>
    </rPh>
    <phoneticPr fontId="1"/>
  </si>
  <si>
    <t>D．設備導入を行うため（検討中）</t>
    <rPh sb="2" eb="6">
      <t>セツビドウニュウ</t>
    </rPh>
    <rPh sb="7" eb="8">
      <t>オコナ</t>
    </rPh>
    <rPh sb="12" eb="15">
      <t>ケントウチュウ</t>
    </rPh>
    <phoneticPr fontId="1"/>
  </si>
  <si>
    <t>例）4月1日　→　4/1</t>
    <rPh sb="0" eb="1">
      <t>レイ</t>
    </rPh>
    <rPh sb="3" eb="4">
      <t>ガツ</t>
    </rPh>
    <rPh sb="5" eb="6">
      <t>ニチ</t>
    </rPh>
    <phoneticPr fontId="1"/>
  </si>
  <si>
    <t>事業者名：</t>
    <rPh sb="0" eb="3">
      <t>ジギョウシャ</t>
    </rPh>
    <rPh sb="3" eb="4">
      <t>メイ</t>
    </rPh>
    <phoneticPr fontId="1"/>
  </si>
  <si>
    <t>書類送付先</t>
    <rPh sb="0" eb="2">
      <t>ショルイ</t>
    </rPh>
    <rPh sb="2" eb="5">
      <t>ソウフサキ</t>
    </rPh>
    <phoneticPr fontId="1"/>
  </si>
  <si>
    <t>エネルギー
換算</t>
    <rPh sb="6" eb="8">
      <t>カンサン</t>
    </rPh>
    <phoneticPr fontId="27"/>
  </si>
  <si>
    <t>ガソリン</t>
    <phoneticPr fontId="27"/>
  </si>
  <si>
    <t>灯油</t>
    <rPh sb="0" eb="2">
      <t>トウユ</t>
    </rPh>
    <phoneticPr fontId="27"/>
  </si>
  <si>
    <t>軽油</t>
    <rPh sb="0" eb="2">
      <t>ケイユ</t>
    </rPh>
    <phoneticPr fontId="27"/>
  </si>
  <si>
    <t>A重油</t>
    <rPh sb="1" eb="3">
      <t>ジュウユ</t>
    </rPh>
    <phoneticPr fontId="27"/>
  </si>
  <si>
    <t>t</t>
    <phoneticPr fontId="27"/>
  </si>
  <si>
    <t>1.31</t>
  </si>
  <si>
    <t>1.41</t>
  </si>
  <si>
    <t>千ｋWh</t>
    <phoneticPr fontId="27"/>
  </si>
  <si>
    <t>熱量(GJ)</t>
    <rPh sb="0" eb="2">
      <t>ネツリョウ</t>
    </rPh>
    <phoneticPr fontId="1"/>
  </si>
  <si>
    <t>単位</t>
    <rPh sb="0" eb="2">
      <t>タンイ</t>
    </rPh>
    <phoneticPr fontId="1"/>
  </si>
  <si>
    <t>GJ</t>
    <phoneticPr fontId="1"/>
  </si>
  <si>
    <t>LNG</t>
    <phoneticPr fontId="27"/>
  </si>
  <si>
    <t>都市ガス</t>
    <rPh sb="0" eb="2">
      <t>トシ</t>
    </rPh>
    <phoneticPr fontId="27"/>
  </si>
  <si>
    <r>
      <t xml:space="preserve">電気 </t>
    </r>
    <r>
      <rPr>
        <sz val="8"/>
        <rFont val="Yu Gothic"/>
        <family val="3"/>
        <charset val="128"/>
        <scheme val="minor"/>
      </rPr>
      <t>関西電力(基礎)</t>
    </r>
    <rPh sb="0" eb="2">
      <t>デンキ</t>
    </rPh>
    <phoneticPr fontId="27"/>
  </si>
  <si>
    <t>熱量換算：</t>
    <rPh sb="0" eb="2">
      <t>ネツリョウ</t>
    </rPh>
    <rPh sb="2" eb="4">
      <t>カンザン</t>
    </rPh>
    <phoneticPr fontId="1"/>
  </si>
  <si>
    <t>原油換算：</t>
    <rPh sb="0" eb="4">
      <t>ゲンユカンザン</t>
    </rPh>
    <phoneticPr fontId="1"/>
  </si>
  <si>
    <t>ｋL</t>
    <phoneticPr fontId="1"/>
  </si>
  <si>
    <r>
      <t>熱量</t>
    </r>
    <r>
      <rPr>
        <b/>
        <sz val="12"/>
        <rFont val="Yu Gothic"/>
        <family val="3"/>
        <charset val="128"/>
        <scheme val="minor"/>
      </rPr>
      <t>[GJ]</t>
    </r>
    <rPh sb="0" eb="2">
      <t>ネツリョウ</t>
    </rPh>
    <phoneticPr fontId="27"/>
  </si>
  <si>
    <r>
      <t>原油</t>
    </r>
    <r>
      <rPr>
        <b/>
        <sz val="12"/>
        <rFont val="Yu Gothic"/>
        <family val="3"/>
        <charset val="128"/>
        <scheme val="minor"/>
      </rPr>
      <t>[kL]</t>
    </r>
    <rPh sb="0" eb="2">
      <t>ゲンユ</t>
    </rPh>
    <phoneticPr fontId="27"/>
  </si>
  <si>
    <t>kg</t>
    <phoneticPr fontId="27"/>
  </si>
  <si>
    <t>㎥</t>
    <phoneticPr fontId="27"/>
  </si>
  <si>
    <r>
      <t>(1)　電力契約</t>
    </r>
    <r>
      <rPr>
        <b/>
        <sz val="12"/>
        <color indexed="10"/>
        <rFont val="ＭＳ Ｐゴシック"/>
        <family val="3"/>
        <charset val="128"/>
      </rPr>
      <t/>
    </r>
    <rPh sb="4" eb="6">
      <t>デンリョク</t>
    </rPh>
    <rPh sb="6" eb="8">
      <t>ケイヤク</t>
    </rPh>
    <phoneticPr fontId="4"/>
  </si>
  <si>
    <t>貴事業所における直近１年分もしくは前年分の数値を記入してください。</t>
    <rPh sb="0" eb="1">
      <t>キ</t>
    </rPh>
    <rPh sb="1" eb="4">
      <t>ジギョウショ</t>
    </rPh>
    <rPh sb="8" eb="10">
      <t>チョッキン</t>
    </rPh>
    <rPh sb="11" eb="13">
      <t>ネンブン</t>
    </rPh>
    <phoneticPr fontId="4"/>
  </si>
  <si>
    <t>①電力：　各電力会社の「電気ご使用量のお知らせ」に記載されている各月の電気の使用量</t>
    <rPh sb="1" eb="3">
      <t>デンリョク</t>
    </rPh>
    <rPh sb="5" eb="6">
      <t>カク</t>
    </rPh>
    <rPh sb="6" eb="8">
      <t>デンリョク</t>
    </rPh>
    <rPh sb="8" eb="10">
      <t>カイシャ</t>
    </rPh>
    <rPh sb="12" eb="14">
      <t>デンキ</t>
    </rPh>
    <rPh sb="15" eb="18">
      <t>シヨウリョウ</t>
    </rPh>
    <rPh sb="20" eb="21">
      <t>シ</t>
    </rPh>
    <rPh sb="25" eb="27">
      <t>キサイ</t>
    </rPh>
    <rPh sb="32" eb="34">
      <t>カクツキ</t>
    </rPh>
    <rPh sb="35" eb="37">
      <t>デンキ</t>
    </rPh>
    <rPh sb="38" eb="41">
      <t>シヨウリョウ</t>
    </rPh>
    <phoneticPr fontId="4"/>
  </si>
  <si>
    <t>②都市ガス：　各ガス会社の検針票「検針結果のお知らせ」等に記載されている各月のガス使用量</t>
    <rPh sb="1" eb="3">
      <t>トシ</t>
    </rPh>
    <rPh sb="7" eb="8">
      <t>カク</t>
    </rPh>
    <rPh sb="10" eb="12">
      <t>カイシャ</t>
    </rPh>
    <rPh sb="13" eb="16">
      <t>ケンシンヒョウ</t>
    </rPh>
    <rPh sb="17" eb="19">
      <t>ケンシン</t>
    </rPh>
    <rPh sb="19" eb="21">
      <t>ケッカ</t>
    </rPh>
    <rPh sb="23" eb="24">
      <t>シ</t>
    </rPh>
    <rPh sb="27" eb="28">
      <t>ナド</t>
    </rPh>
    <rPh sb="29" eb="31">
      <t>キサイ</t>
    </rPh>
    <rPh sb="36" eb="38">
      <t>カクツキ</t>
    </rPh>
    <rPh sb="41" eb="44">
      <t>シヨウリョウ</t>
    </rPh>
    <phoneticPr fontId="4"/>
  </si>
  <si>
    <t>③LPG、灯油、重油、ガソリン等は、請求書、支払伝票などの各月の使用量</t>
    <rPh sb="5" eb="7">
      <t>トウユ</t>
    </rPh>
    <rPh sb="8" eb="10">
      <t>ジュウユ</t>
    </rPh>
    <rPh sb="15" eb="16">
      <t>トウ</t>
    </rPh>
    <rPh sb="18" eb="21">
      <t>セイキュウショ</t>
    </rPh>
    <rPh sb="22" eb="24">
      <t>シハライ</t>
    </rPh>
    <rPh sb="24" eb="26">
      <t>デンピョウ</t>
    </rPh>
    <rPh sb="29" eb="31">
      <t>カクツキ</t>
    </rPh>
    <rPh sb="32" eb="34">
      <t>シヨウ</t>
    </rPh>
    <rPh sb="34" eb="35">
      <t>リョウ</t>
    </rPh>
    <phoneticPr fontId="4"/>
  </si>
  <si>
    <r>
      <t xml:space="preserve">LPG
 </t>
    </r>
    <r>
      <rPr>
        <sz val="8"/>
        <rFont val="Yu Gothic"/>
        <family val="3"/>
        <charset val="128"/>
        <scheme val="minor"/>
      </rPr>
      <t>(kg表記)</t>
    </r>
    <rPh sb="8" eb="10">
      <t>ヒョウキ</t>
    </rPh>
    <phoneticPr fontId="27"/>
  </si>
  <si>
    <r>
      <t xml:space="preserve">LPG
 </t>
    </r>
    <r>
      <rPr>
        <sz val="8"/>
        <rFont val="Yu Gothic"/>
        <family val="3"/>
        <charset val="128"/>
        <scheme val="minor"/>
      </rPr>
      <t>(t表記)</t>
    </r>
    <rPh sb="7" eb="9">
      <t>ヒョウキ</t>
    </rPh>
    <phoneticPr fontId="27"/>
  </si>
  <si>
    <r>
      <t xml:space="preserve">LPG
 </t>
    </r>
    <r>
      <rPr>
        <sz val="8"/>
        <rFont val="Yu Gothic"/>
        <family val="3"/>
        <charset val="128"/>
        <scheme val="minor"/>
      </rPr>
      <t>(㎥表記)</t>
    </r>
    <rPh sb="7" eb="9">
      <t>ヒョウキ</t>
    </rPh>
    <phoneticPr fontId="27"/>
  </si>
  <si>
    <t>上水道</t>
    <rPh sb="0" eb="3">
      <t>ジョウスイドウ</t>
    </rPh>
    <phoneticPr fontId="4"/>
  </si>
  <si>
    <t xml:space="preserve"> 電力会社</t>
    <rPh sb="1" eb="2">
      <t>デン</t>
    </rPh>
    <rPh sb="2" eb="3">
      <t>チカラ</t>
    </rPh>
    <rPh sb="3" eb="4">
      <t>カイ</t>
    </rPh>
    <rPh sb="4" eb="5">
      <t>シャ</t>
    </rPh>
    <phoneticPr fontId="4"/>
  </si>
  <si>
    <t xml:space="preserve"> 契約１ </t>
    <rPh sb="1" eb="2">
      <t>チギリ</t>
    </rPh>
    <rPh sb="2" eb="3">
      <t>ヤク</t>
    </rPh>
    <phoneticPr fontId="4"/>
  </si>
  <si>
    <t xml:space="preserve"> 契約2  (契約が2つ以上の場合)</t>
    <rPh sb="1" eb="2">
      <t>チギリ</t>
    </rPh>
    <rPh sb="2" eb="3">
      <t>ヤク</t>
    </rPh>
    <rPh sb="7" eb="9">
      <t>ケイヤク</t>
    </rPh>
    <rPh sb="12" eb="14">
      <t>イジョウ</t>
    </rPh>
    <rPh sb="15" eb="17">
      <t>バアイ</t>
    </rPh>
    <phoneticPr fontId="4"/>
  </si>
  <si>
    <t>※2  電力契約が３つ以上ある場合は、別紙で添付いただくか、合算して記載してください。</t>
    <rPh sb="11" eb="13">
      <t>イジョウ</t>
    </rPh>
    <rPh sb="19" eb="21">
      <t>ベッシ</t>
    </rPh>
    <rPh sb="22" eb="24">
      <t>テンプ</t>
    </rPh>
    <rPh sb="30" eb="32">
      <t>ガッサン</t>
    </rPh>
    <phoneticPr fontId="4"/>
  </si>
  <si>
    <t>※1  年月の一番上の欄(黄色の欄)には、記載する期間のうち一番最初の年月を入力してください。</t>
    <rPh sb="4" eb="5">
      <t>ネン</t>
    </rPh>
    <rPh sb="5" eb="6">
      <t>ツキ</t>
    </rPh>
    <rPh sb="7" eb="9">
      <t>イチバン</t>
    </rPh>
    <rPh sb="9" eb="10">
      <t>ウエ</t>
    </rPh>
    <rPh sb="11" eb="12">
      <t>ラン</t>
    </rPh>
    <rPh sb="13" eb="15">
      <t>キイロ</t>
    </rPh>
    <rPh sb="16" eb="17">
      <t>ラン</t>
    </rPh>
    <rPh sb="21" eb="23">
      <t>キサイ</t>
    </rPh>
    <rPh sb="25" eb="27">
      <t>キカン</t>
    </rPh>
    <rPh sb="30" eb="32">
      <t>イチバン</t>
    </rPh>
    <rPh sb="32" eb="34">
      <t>サイショ</t>
    </rPh>
    <rPh sb="35" eb="37">
      <t>ネンゲツ</t>
    </rPh>
    <rPh sb="38" eb="40">
      <t>ニュウリョク</t>
    </rPh>
    <phoneticPr fontId="4"/>
  </si>
  <si>
    <t>事業内容</t>
    <rPh sb="0" eb="4">
      <t>ジギョウナイヨウ</t>
    </rPh>
    <phoneticPr fontId="1"/>
  </si>
  <si>
    <t>事業者情報</t>
    <rPh sb="0" eb="3">
      <t>ジギョウシャ</t>
    </rPh>
    <rPh sb="3" eb="5">
      <t>ジョウホウ</t>
    </rPh>
    <phoneticPr fontId="1"/>
  </si>
  <si>
    <t>本社所在地</t>
    <rPh sb="0" eb="2">
      <t>ホンシャ</t>
    </rPh>
    <rPh sb="2" eb="5">
      <t>ショザイチ</t>
    </rPh>
    <phoneticPr fontId="1"/>
  </si>
  <si>
    <t>事業所</t>
    <rPh sb="0" eb="3">
      <t>ジギョウショ</t>
    </rPh>
    <phoneticPr fontId="1"/>
  </si>
  <si>
    <t>事業者名称</t>
    <rPh sb="0" eb="3">
      <t>ジギョウモノ</t>
    </rPh>
    <rPh sb="3" eb="5">
      <t>メイショウ</t>
    </rPh>
    <phoneticPr fontId="1"/>
  </si>
  <si>
    <t>電話番号</t>
    <rPh sb="0" eb="4">
      <t>デンワバンゴウ</t>
    </rPh>
    <phoneticPr fontId="1"/>
  </si>
  <si>
    <t>従業員数</t>
    <rPh sb="0" eb="4">
      <t>ジュウギョウインスウ</t>
    </rPh>
    <phoneticPr fontId="1"/>
  </si>
  <si>
    <t>事業所在地</t>
    <rPh sb="0" eb="2">
      <t>ジギョウ</t>
    </rPh>
    <rPh sb="2" eb="5">
      <t>ショザイチ</t>
    </rPh>
    <phoneticPr fontId="1"/>
  </si>
  <si>
    <t>事業所名</t>
    <rPh sb="0" eb="4">
      <t>ジギョウショメイ</t>
    </rPh>
    <phoneticPr fontId="1"/>
  </si>
  <si>
    <t>氏名</t>
    <rPh sb="0" eb="2">
      <t>シメイ</t>
    </rPh>
    <phoneticPr fontId="1"/>
  </si>
  <si>
    <t>メール</t>
    <phoneticPr fontId="1"/>
  </si>
  <si>
    <t>１：</t>
    <phoneticPr fontId="1"/>
  </si>
  <si>
    <t>２：</t>
  </si>
  <si>
    <t>３：</t>
  </si>
  <si>
    <t>・</t>
    <phoneticPr fontId="1"/>
  </si>
  <si>
    <t>省エネ診断の目的</t>
    <phoneticPr fontId="1"/>
  </si>
  <si>
    <t>※選択肢以外の目的があれば「その他」の欄に記入してください。</t>
    <rPh sb="1" eb="6">
      <t>センタクシイガイ</t>
    </rPh>
    <rPh sb="7" eb="9">
      <t>モクテキ</t>
    </rPh>
    <rPh sb="16" eb="17">
      <t>タ</t>
    </rPh>
    <rPh sb="19" eb="20">
      <t>ラン</t>
    </rPh>
    <rPh sb="21" eb="23">
      <t>キニュウ</t>
    </rPh>
    <phoneticPr fontId="1"/>
  </si>
  <si>
    <t>※上記、本社以外の診断を希望する場合のみ</t>
  </si>
  <si>
    <t>事業者</t>
    <rPh sb="0" eb="3">
      <t>ジギョウシャ</t>
    </rPh>
    <phoneticPr fontId="1"/>
  </si>
  <si>
    <t>発電量</t>
    <rPh sb="0" eb="3">
      <t>ハツデンリョウ</t>
    </rPh>
    <phoneticPr fontId="1"/>
  </si>
  <si>
    <t>うち
売電量</t>
    <rPh sb="3" eb="5">
      <t>バイデン</t>
    </rPh>
    <rPh sb="5" eb="6">
      <t>リョウ</t>
    </rPh>
    <phoneticPr fontId="1"/>
  </si>
  <si>
    <t>使用
電力量
計</t>
    <rPh sb="0" eb="2">
      <t>シヨウ</t>
    </rPh>
    <rPh sb="3" eb="5">
      <t>デンリョク</t>
    </rPh>
    <rPh sb="5" eb="6">
      <t>リョウ</t>
    </rPh>
    <rPh sb="7" eb="8">
      <t>ケイ</t>
    </rPh>
    <phoneticPr fontId="1"/>
  </si>
  <si>
    <r>
      <t xml:space="preserve">年月
西暦
</t>
    </r>
    <r>
      <rPr>
        <sz val="9"/>
        <rFont val="ＭＳ Ｐ明朝"/>
        <family val="1"/>
        <charset val="128"/>
      </rPr>
      <t>（下2桁）</t>
    </r>
    <r>
      <rPr>
        <sz val="10"/>
        <rFont val="ＭＳ Ｐ明朝"/>
        <family val="1"/>
        <charset val="128"/>
      </rPr>
      <t xml:space="preserve">
</t>
    </r>
    <r>
      <rPr>
        <vertAlign val="superscript"/>
        <sz val="10"/>
        <rFont val="ＭＳ Ｐ明朝"/>
        <family val="1"/>
        <charset val="128"/>
      </rPr>
      <t>※1</t>
    </r>
    <rPh sb="0" eb="2">
      <t>ネンゲツ</t>
    </rPh>
    <rPh sb="4" eb="6">
      <t>セイレキ</t>
    </rPh>
    <rPh sb="8" eb="9">
      <t>シタ</t>
    </rPh>
    <rPh sb="10" eb="11">
      <t>ケタ</t>
    </rPh>
    <phoneticPr fontId="4"/>
  </si>
  <si>
    <r>
      <t>購入電力（契約1）</t>
    </r>
    <r>
      <rPr>
        <vertAlign val="superscript"/>
        <sz val="10"/>
        <rFont val="ＭＳ Ｐ明朝"/>
        <family val="1"/>
        <charset val="128"/>
      </rPr>
      <t>※２</t>
    </r>
    <rPh sb="0" eb="2">
      <t>コウニュウ</t>
    </rPh>
    <rPh sb="2" eb="4">
      <t>デンリョク</t>
    </rPh>
    <rPh sb="5" eb="7">
      <t>ケイヤク</t>
    </rPh>
    <phoneticPr fontId="4"/>
  </si>
  <si>
    <r>
      <t>購入電力（契約2）</t>
    </r>
    <r>
      <rPr>
        <vertAlign val="superscript"/>
        <sz val="10"/>
        <rFont val="ＭＳ Ｐ明朝"/>
        <family val="1"/>
        <charset val="128"/>
      </rPr>
      <t>※２</t>
    </r>
    <rPh sb="0" eb="2">
      <t>コウニュウ</t>
    </rPh>
    <rPh sb="2" eb="4">
      <t>デンリョク</t>
    </rPh>
    <rPh sb="5" eb="7">
      <t>ケイヤク</t>
    </rPh>
    <phoneticPr fontId="4"/>
  </si>
  <si>
    <t>出資者情報
（大企業からの出資がある場合は
右欄に記載して下さい）</t>
    <rPh sb="0" eb="3">
      <t>シュッシシャ</t>
    </rPh>
    <rPh sb="3" eb="5">
      <t>ジョウホウ</t>
    </rPh>
    <rPh sb="18" eb="20">
      <t>バアイ</t>
    </rPh>
    <phoneticPr fontId="1"/>
  </si>
  <si>
    <t>〒</t>
    <phoneticPr fontId="1"/>
  </si>
  <si>
    <t>人</t>
    <rPh sb="0" eb="1">
      <t>ニン</t>
    </rPh>
    <phoneticPr fontId="1"/>
  </si>
  <si>
    <t>百万円</t>
    <rPh sb="0" eb="3">
      <t>ヒャクマンエン</t>
    </rPh>
    <phoneticPr fontId="1"/>
  </si>
  <si>
    <r>
      <t>目的（</t>
    </r>
    <r>
      <rPr>
        <b/>
        <sz val="11"/>
        <color theme="1"/>
        <rFont val="Yu Gothic"/>
        <family val="3"/>
        <charset val="128"/>
        <scheme val="minor"/>
      </rPr>
      <t>優先度の高いものから１つ以上</t>
    </r>
    <r>
      <rPr>
        <sz val="11"/>
        <color theme="1"/>
        <rFont val="Yu Gothic"/>
        <family val="2"/>
        <scheme val="minor"/>
      </rPr>
      <t>選択）</t>
    </r>
    <rPh sb="0" eb="2">
      <t>モクテキ</t>
    </rPh>
    <phoneticPr fontId="1"/>
  </si>
  <si>
    <t>※3　高圧受電の契約をしている場合は、１か月の最大のデマンド値を入力してください。</t>
    <rPh sb="3" eb="5">
      <t>コウアツ</t>
    </rPh>
    <rPh sb="5" eb="7">
      <t>ジュデン</t>
    </rPh>
    <rPh sb="8" eb="10">
      <t>ケイヤク</t>
    </rPh>
    <rPh sb="15" eb="17">
      <t>バアイ</t>
    </rPh>
    <rPh sb="21" eb="22">
      <t>ゲツ</t>
    </rPh>
    <rPh sb="23" eb="25">
      <t>サイダイ</t>
    </rPh>
    <rPh sb="30" eb="31">
      <t>アタイ</t>
    </rPh>
    <rPh sb="32" eb="34">
      <t>ニュウリョク</t>
    </rPh>
    <phoneticPr fontId="4"/>
  </si>
  <si>
    <r>
      <t xml:space="preserve">最大
電力
</t>
    </r>
    <r>
      <rPr>
        <sz val="8"/>
        <rFont val="ＭＳ Ｐ明朝"/>
        <family val="1"/>
        <charset val="128"/>
      </rPr>
      <t>※3</t>
    </r>
    <rPh sb="0" eb="2">
      <t>サイダイ</t>
    </rPh>
    <rPh sb="3" eb="5">
      <t>デンリョク</t>
    </rPh>
    <phoneticPr fontId="4"/>
  </si>
  <si>
    <r>
      <t>発電電力</t>
    </r>
    <r>
      <rPr>
        <vertAlign val="superscript"/>
        <sz val="10"/>
        <rFont val="ＭＳ Ｐ明朝"/>
        <family val="1"/>
        <charset val="128"/>
      </rPr>
      <t>※4</t>
    </r>
    <rPh sb="0" eb="4">
      <t>ハツデンデンリョク</t>
    </rPh>
    <phoneticPr fontId="4"/>
  </si>
  <si>
    <t>※4　太陽光発電等、自家発電を行っている場合は記入してください。</t>
    <rPh sb="3" eb="6">
      <t>タイヨウコウ</t>
    </rPh>
    <rPh sb="6" eb="8">
      <t>ハツデン</t>
    </rPh>
    <rPh sb="8" eb="9">
      <t>ナド</t>
    </rPh>
    <rPh sb="10" eb="14">
      <t>ジカハツデン</t>
    </rPh>
    <rPh sb="15" eb="16">
      <t>オコナ</t>
    </rPh>
    <rPh sb="20" eb="22">
      <t>バアイ</t>
    </rPh>
    <rPh sb="23" eb="25">
      <t>キニュウ</t>
    </rPh>
    <phoneticPr fontId="4"/>
  </si>
  <si>
    <r>
      <t>ガス</t>
    </r>
    <r>
      <rPr>
        <vertAlign val="superscript"/>
        <sz val="10"/>
        <rFont val="ＭＳ Ｐ明朝"/>
        <family val="1"/>
        <charset val="128"/>
      </rPr>
      <t>※5</t>
    </r>
    <phoneticPr fontId="4"/>
  </si>
  <si>
    <r>
      <t>その他燃料</t>
    </r>
    <r>
      <rPr>
        <vertAlign val="superscript"/>
        <sz val="10"/>
        <rFont val="ＭＳ Ｐ明朝"/>
        <family val="1"/>
        <charset val="128"/>
      </rPr>
      <t>※5</t>
    </r>
    <rPh sb="2" eb="3">
      <t>タ</t>
    </rPh>
    <rPh sb="3" eb="5">
      <t>ネンリョウ</t>
    </rPh>
    <phoneticPr fontId="4"/>
  </si>
  <si>
    <t>※5　ガス、その他燃料については、使用しているものをプルダウンで選択してください。</t>
    <rPh sb="8" eb="9">
      <t>タ</t>
    </rPh>
    <rPh sb="9" eb="11">
      <t>ネンリョウ</t>
    </rPh>
    <rPh sb="17" eb="19">
      <t>シヨウ</t>
    </rPh>
    <rPh sb="32" eb="34">
      <t>センタク</t>
    </rPh>
    <phoneticPr fontId="4"/>
  </si>
  <si>
    <t>目的</t>
    <rPh sb="0" eb="2">
      <t>モクテキ</t>
    </rPh>
    <phoneticPr fontId="1"/>
  </si>
  <si>
    <t>プルダウンにて選択</t>
    <rPh sb="7" eb="9">
      <t>センタク</t>
    </rPh>
    <phoneticPr fontId="1"/>
  </si>
  <si>
    <t>５．</t>
    <phoneticPr fontId="1"/>
  </si>
  <si>
    <t>診断士の希望</t>
    <rPh sb="0" eb="3">
      <t>シンダンシ</t>
    </rPh>
    <rPh sb="4" eb="6">
      <t>キボウ</t>
    </rPh>
    <phoneticPr fontId="1"/>
  </si>
  <si>
    <t>希望する専門家がある場合は下記に記入</t>
    <rPh sb="0" eb="2">
      <t>キボウ</t>
    </rPh>
    <rPh sb="4" eb="7">
      <t>センモンカ</t>
    </rPh>
    <rPh sb="10" eb="12">
      <t>バアイ</t>
    </rPh>
    <rPh sb="13" eb="15">
      <t>カキ</t>
    </rPh>
    <rPh sb="16" eb="18">
      <t>キニュウ</t>
    </rPh>
    <phoneticPr fontId="1"/>
  </si>
  <si>
    <t>住所</t>
    <rPh sb="0" eb="2">
      <t>ジュウショ</t>
    </rPh>
    <phoneticPr fontId="1"/>
  </si>
  <si>
    <t>理由</t>
    <rPh sb="0" eb="2">
      <t>リユウ</t>
    </rPh>
    <phoneticPr fontId="1"/>
  </si>
  <si>
    <t>エネルギー使用状況（使用量について）</t>
    <rPh sb="5" eb="9">
      <t>シヨウジョウキョウ</t>
    </rPh>
    <rPh sb="10" eb="13">
      <t>シヨウリョウ</t>
    </rPh>
    <phoneticPr fontId="4"/>
  </si>
  <si>
    <t>（様式第３ー１）</t>
    <rPh sb="1" eb="3">
      <t>ヨウシキ</t>
    </rPh>
    <rPh sb="3" eb="4">
      <t>ダイ</t>
    </rPh>
    <phoneticPr fontId="1"/>
  </si>
  <si>
    <t>（様式第３－２）</t>
    <rPh sb="1" eb="3">
      <t>ヨウシキ</t>
    </rPh>
    <rPh sb="3" eb="4">
      <t>ダイ</t>
    </rPh>
    <phoneticPr fontId="1"/>
  </si>
  <si>
    <t>照明設備</t>
    <rPh sb="0" eb="4">
      <t>ショウメイセツビ</t>
    </rPh>
    <phoneticPr fontId="1"/>
  </si>
  <si>
    <t>LED</t>
    <phoneticPr fontId="1"/>
  </si>
  <si>
    <t>蛍光灯</t>
    <rPh sb="0" eb="3">
      <t>ケイコウトウ</t>
    </rPh>
    <phoneticPr fontId="1"/>
  </si>
  <si>
    <t>水銀灯</t>
    <rPh sb="0" eb="3">
      <t>スイギントウ</t>
    </rPh>
    <phoneticPr fontId="1"/>
  </si>
  <si>
    <t>空調設備</t>
    <rPh sb="0" eb="4">
      <t>クウチョウセツビ</t>
    </rPh>
    <phoneticPr fontId="1"/>
  </si>
  <si>
    <t>室内機</t>
    <rPh sb="0" eb="3">
      <t>シツナイキ</t>
    </rPh>
    <phoneticPr fontId="1"/>
  </si>
  <si>
    <t>室外機</t>
    <rPh sb="0" eb="3">
      <t>シツガイキ</t>
    </rPh>
    <phoneticPr fontId="1"/>
  </si>
  <si>
    <t>コンプレッサー</t>
    <phoneticPr fontId="1"/>
  </si>
  <si>
    <t>台数</t>
    <rPh sb="0" eb="2">
      <t>ダイスウ</t>
    </rPh>
    <phoneticPr fontId="1"/>
  </si>
  <si>
    <t>使用年数</t>
    <rPh sb="0" eb="4">
      <t>シヨウネンスウ</t>
    </rPh>
    <phoneticPr fontId="1"/>
  </si>
  <si>
    <t>その他</t>
    <rPh sb="2" eb="3">
      <t>タ</t>
    </rPh>
    <phoneticPr fontId="1"/>
  </si>
  <si>
    <t>その他（</t>
    <rPh sb="2" eb="3">
      <t>タ</t>
    </rPh>
    <phoneticPr fontId="1"/>
  </si>
  <si>
    <t>）</t>
    <phoneticPr fontId="1"/>
  </si>
  <si>
    <t>設備名称</t>
    <rPh sb="0" eb="4">
      <t>セツビメイショウ</t>
    </rPh>
    <phoneticPr fontId="1"/>
  </si>
  <si>
    <t>機</t>
    <rPh sb="0" eb="1">
      <t>キ</t>
    </rPh>
    <phoneticPr fontId="1"/>
  </si>
  <si>
    <t>ボイラー</t>
    <phoneticPr fontId="1"/>
  </si>
  <si>
    <t>台</t>
    <rPh sb="0" eb="1">
      <t>ダイ</t>
    </rPh>
    <phoneticPr fontId="1"/>
  </si>
  <si>
    <t>区分</t>
    <rPh sb="0" eb="2">
      <t>クブン</t>
    </rPh>
    <phoneticPr fontId="1"/>
  </si>
  <si>
    <t>備考</t>
    <rPh sb="0" eb="2">
      <t>ビコウ</t>
    </rPh>
    <phoneticPr fontId="1"/>
  </si>
  <si>
    <t>エネルギー
種類</t>
    <rPh sb="6" eb="8">
      <t>シュルイ</t>
    </rPh>
    <phoneticPr fontId="1"/>
  </si>
  <si>
    <t>エネルギー種類</t>
    <rPh sb="5" eb="7">
      <t>シュルイ</t>
    </rPh>
    <phoneticPr fontId="1"/>
  </si>
  <si>
    <t>電気</t>
    <rPh sb="0" eb="2">
      <t>デンキ</t>
    </rPh>
    <phoneticPr fontId="1"/>
  </si>
  <si>
    <t>LPG</t>
    <phoneticPr fontId="1"/>
  </si>
  <si>
    <t>都市ガス</t>
    <rPh sb="0" eb="2">
      <t>トシ</t>
    </rPh>
    <phoneticPr fontId="1"/>
  </si>
  <si>
    <t>LNG</t>
    <phoneticPr fontId="1"/>
  </si>
  <si>
    <t>ガソリン</t>
    <phoneticPr fontId="1"/>
  </si>
  <si>
    <t>灯油</t>
    <rPh sb="0" eb="2">
      <t>トウユ</t>
    </rPh>
    <phoneticPr fontId="1"/>
  </si>
  <si>
    <t>A重油</t>
    <rPh sb="1" eb="3">
      <t>ジュウユ</t>
    </rPh>
    <phoneticPr fontId="1"/>
  </si>
  <si>
    <t>照明～ボイラー以外の主な設備があれば「その他」に追記</t>
    <rPh sb="0" eb="2">
      <t>ショウメイ</t>
    </rPh>
    <rPh sb="7" eb="9">
      <t>イガイ</t>
    </rPh>
    <rPh sb="10" eb="11">
      <t>オモ</t>
    </rPh>
    <rPh sb="12" eb="14">
      <t>セツビ</t>
    </rPh>
    <rPh sb="21" eb="22">
      <t>タ</t>
    </rPh>
    <rPh sb="24" eb="26">
      <t>ツイキ</t>
    </rPh>
    <phoneticPr fontId="1"/>
  </si>
  <si>
    <t>同じ種類の設備であっても、使用年数が異なる場合は分けて記入</t>
    <rPh sb="0" eb="1">
      <t>オナ</t>
    </rPh>
    <rPh sb="2" eb="4">
      <t>シュルイ</t>
    </rPh>
    <rPh sb="5" eb="7">
      <t>セツビ</t>
    </rPh>
    <rPh sb="13" eb="17">
      <t>シヨウネンスウ</t>
    </rPh>
    <rPh sb="18" eb="19">
      <t>コト</t>
    </rPh>
    <rPh sb="21" eb="23">
      <t>バアイ</t>
    </rPh>
    <rPh sb="24" eb="25">
      <t>ワ</t>
    </rPh>
    <rPh sb="27" eb="29">
      <t>キニュウ</t>
    </rPh>
    <phoneticPr fontId="1"/>
  </si>
  <si>
    <t>「台数」…　数が多く数えることが困難な場合はおおよその数で可</t>
    <rPh sb="1" eb="3">
      <t>ダイスウ</t>
    </rPh>
    <rPh sb="6" eb="7">
      <t>カズ</t>
    </rPh>
    <rPh sb="8" eb="9">
      <t>オオ</t>
    </rPh>
    <rPh sb="10" eb="11">
      <t>カゾ</t>
    </rPh>
    <rPh sb="16" eb="18">
      <t>コンナン</t>
    </rPh>
    <rPh sb="19" eb="21">
      <t>バアイ</t>
    </rPh>
    <rPh sb="27" eb="28">
      <t>カズ</t>
    </rPh>
    <rPh sb="29" eb="30">
      <t>カ</t>
    </rPh>
    <phoneticPr fontId="1"/>
  </si>
  <si>
    <t>「使用年数」…　○年、約○年、○年以上という表記で記入</t>
    <rPh sb="1" eb="5">
      <t>シヨウネンスウ</t>
    </rPh>
    <rPh sb="9" eb="10">
      <t>ネン</t>
    </rPh>
    <rPh sb="11" eb="12">
      <t>ヤク</t>
    </rPh>
    <rPh sb="13" eb="14">
      <t>ネン</t>
    </rPh>
    <rPh sb="16" eb="17">
      <t>ネン</t>
    </rPh>
    <rPh sb="17" eb="19">
      <t>イジョウ</t>
    </rPh>
    <rPh sb="22" eb="24">
      <t>ヒョウキ</t>
    </rPh>
    <rPh sb="25" eb="27">
      <t>キニュウ</t>
    </rPh>
    <phoneticPr fontId="1"/>
  </si>
  <si>
    <t>「エネルギー種類」…　プルダウンから選択</t>
    <rPh sb="6" eb="8">
      <t>シュルイ</t>
    </rPh>
    <rPh sb="18" eb="20">
      <t>センタク</t>
    </rPh>
    <phoneticPr fontId="1"/>
  </si>
  <si>
    <t>記入方法について</t>
    <rPh sb="0" eb="2">
      <t>キニュウ</t>
    </rPh>
    <rPh sb="2" eb="4">
      <t>ホウホウ</t>
    </rPh>
    <phoneticPr fontId="1"/>
  </si>
  <si>
    <t>主な設備の情報について記入（消費エネルギーが大きいものを優先）</t>
    <rPh sb="0" eb="1">
      <t>オモ</t>
    </rPh>
    <rPh sb="2" eb="4">
      <t>セツビ</t>
    </rPh>
    <rPh sb="5" eb="7">
      <t>ジョウホウ</t>
    </rPh>
    <rPh sb="11" eb="13">
      <t>キニュウ</t>
    </rPh>
    <phoneticPr fontId="1"/>
  </si>
  <si>
    <t>エネルギー使用状況（主な設備について）</t>
    <rPh sb="5" eb="9">
      <t>シヨウジョウキョウ</t>
    </rPh>
    <rPh sb="10" eb="11">
      <t>オモ</t>
    </rPh>
    <rPh sb="12" eb="14">
      <t>セツビ</t>
    </rPh>
    <phoneticPr fontId="4"/>
  </si>
  <si>
    <t>（様式第１別紙）</t>
    <rPh sb="1" eb="3">
      <t>ヨウシキ</t>
    </rPh>
    <rPh sb="3" eb="4">
      <t>ダイ</t>
    </rPh>
    <rPh sb="5" eb="7">
      <t>ベッシ</t>
    </rPh>
    <phoneticPr fontId="1"/>
  </si>
  <si>
    <t>質問１．</t>
    <rPh sb="0" eb="2">
      <t>シツモン</t>
    </rPh>
    <phoneticPr fontId="1"/>
  </si>
  <si>
    <t>省エネ診断・補助金制度についてどちらから情報を入手されましたか。（複数選択可）</t>
    <phoneticPr fontId="1"/>
  </si>
  <si>
    <t>①</t>
    <phoneticPr fontId="1"/>
  </si>
  <si>
    <t>金融機関から</t>
    <rPh sb="0" eb="4">
      <t>キンユウキカン</t>
    </rPh>
    <phoneticPr fontId="1"/>
  </si>
  <si>
    <t>②</t>
    <phoneticPr fontId="1"/>
  </si>
  <si>
    <t>施工業者から</t>
    <rPh sb="0" eb="4">
      <t>セコウギョウシャ</t>
    </rPh>
    <phoneticPr fontId="1"/>
  </si>
  <si>
    <t>③</t>
    <phoneticPr fontId="1"/>
  </si>
  <si>
    <t>他事業者から</t>
    <rPh sb="0" eb="1">
      <t>タ</t>
    </rPh>
    <rPh sb="1" eb="4">
      <t>ジギョウシャ</t>
    </rPh>
    <phoneticPr fontId="1"/>
  </si>
  <si>
    <t>④</t>
    <phoneticPr fontId="1"/>
  </si>
  <si>
    <t>他団体から（商工会等）</t>
    <rPh sb="0" eb="1">
      <t>ホカ</t>
    </rPh>
    <rPh sb="1" eb="3">
      <t>ダンタイ</t>
    </rPh>
    <rPh sb="6" eb="9">
      <t>ショウコウカイ</t>
    </rPh>
    <rPh sb="9" eb="10">
      <t>ナド</t>
    </rPh>
    <phoneticPr fontId="1"/>
  </si>
  <si>
    <t>⑤</t>
    <phoneticPr fontId="1"/>
  </si>
  <si>
    <t>プラザHPから</t>
    <phoneticPr fontId="1"/>
  </si>
  <si>
    <t>⑥</t>
    <phoneticPr fontId="1"/>
  </si>
  <si>
    <t>※</t>
    <phoneticPr fontId="1"/>
  </si>
  <si>
    <t>①～④にについて、差し支えなければ名称を記載してください（</t>
    <phoneticPr fontId="1"/>
  </si>
  <si>
    <t>質問２．</t>
    <rPh sb="0" eb="2">
      <t>シツモン</t>
    </rPh>
    <phoneticPr fontId="1"/>
  </si>
  <si>
    <t>取引先からの指示</t>
    <rPh sb="0" eb="3">
      <t>トリヒキサキ</t>
    </rPh>
    <rPh sb="6" eb="8">
      <t>シジ</t>
    </rPh>
    <phoneticPr fontId="1"/>
  </si>
  <si>
    <t>組合からの指示</t>
  </si>
  <si>
    <t>備考：</t>
    <rPh sb="0" eb="2">
      <t>ビコウ</t>
    </rPh>
    <phoneticPr fontId="1"/>
  </si>
  <si>
    <t>質問３．</t>
    <rPh sb="0" eb="2">
      <t>シツモン</t>
    </rPh>
    <phoneticPr fontId="1"/>
  </si>
  <si>
    <t>可能な限り早く受けたい</t>
    <rPh sb="0" eb="2">
      <t>カノウ</t>
    </rPh>
    <rPh sb="3" eb="4">
      <t>カギ</t>
    </rPh>
    <rPh sb="5" eb="6">
      <t>ハヤ</t>
    </rPh>
    <rPh sb="7" eb="8">
      <t>ウ</t>
    </rPh>
    <phoneticPr fontId="1"/>
  </si>
  <si>
    <t>時間をかけてでもより詳細な提案をして欲しい。</t>
    <rPh sb="0" eb="2">
      <t>ジカン</t>
    </rPh>
    <rPh sb="10" eb="12">
      <t>ショウサイ</t>
    </rPh>
    <rPh sb="13" eb="15">
      <t>テイアン</t>
    </rPh>
    <rPh sb="18" eb="19">
      <t>ホ</t>
    </rPh>
    <phoneticPr fontId="1"/>
  </si>
  <si>
    <t>特にこだわりはない</t>
    <rPh sb="0" eb="1">
      <t>トク</t>
    </rPh>
    <phoneticPr fontId="1"/>
  </si>
  <si>
    <t>省エネ診断　事前アンケート等</t>
    <rPh sb="0" eb="1">
      <t>ショウ</t>
    </rPh>
    <rPh sb="3" eb="5">
      <t>シンダン</t>
    </rPh>
    <rPh sb="6" eb="8">
      <t>ジゼン</t>
    </rPh>
    <rPh sb="13" eb="14">
      <t>ナド</t>
    </rPh>
    <phoneticPr fontId="1"/>
  </si>
  <si>
    <r>
      <rPr>
        <b/>
        <sz val="11"/>
        <color theme="1"/>
        <rFont val="Yu Gothic"/>
        <family val="3"/>
        <charset val="128"/>
        <scheme val="minor"/>
      </rPr>
      <t>省エネ診断の目的及び概要</t>
    </r>
    <r>
      <rPr>
        <sz val="11"/>
        <color theme="1"/>
        <rFont val="Yu Gothic"/>
        <family val="2"/>
        <scheme val="minor"/>
      </rPr>
      <t xml:space="preserve">
</t>
    </r>
    <rPh sb="8" eb="9">
      <t>オヨ</t>
    </rPh>
    <rPh sb="10" eb="12">
      <t>ガイヨウ</t>
    </rPh>
    <phoneticPr fontId="1"/>
  </si>
  <si>
    <t>申込の流れ</t>
    <phoneticPr fontId="1"/>
  </si>
  <si>
    <t>診断を受ける要件</t>
    <rPh sb="0" eb="2">
      <t>シンダン</t>
    </rPh>
    <rPh sb="3" eb="4">
      <t>ウ</t>
    </rPh>
    <rPh sb="6" eb="8">
      <t>ヨウケン</t>
    </rPh>
    <phoneticPr fontId="1"/>
  </si>
  <si>
    <t>診断士の選定について</t>
    <phoneticPr fontId="1"/>
  </si>
  <si>
    <t>指名の有無を問わず、プラザ内で協議した上で診断士（または診断機関）を選定いたします。</t>
    <phoneticPr fontId="1"/>
  </si>
  <si>
    <t>診断士の決定まで</t>
    <phoneticPr fontId="1"/>
  </si>
  <si>
    <t>申込完了から省エネ診断を行う診断士（または診断機関）を決定するまで、概ね１週間を目安としています。</t>
    <rPh sb="0" eb="2">
      <t>モウシコミ</t>
    </rPh>
    <rPh sb="2" eb="4">
      <t>カンリョウ</t>
    </rPh>
    <phoneticPr fontId="1"/>
  </si>
  <si>
    <t>診断に要する期間について</t>
    <phoneticPr fontId="1"/>
  </si>
  <si>
    <t>その他、省エネ診断について不明な点があれば以下に記載してください。</t>
    <rPh sb="2" eb="3">
      <t>タ</t>
    </rPh>
    <rPh sb="4" eb="5">
      <t>ショウ</t>
    </rPh>
    <rPh sb="7" eb="9">
      <t>シンダン</t>
    </rPh>
    <rPh sb="13" eb="15">
      <t>フメイ</t>
    </rPh>
    <rPh sb="16" eb="17">
      <t>テン</t>
    </rPh>
    <rPh sb="21" eb="23">
      <t>イカ</t>
    </rPh>
    <rPh sb="24" eb="26">
      <t>キサイ</t>
    </rPh>
    <phoneticPr fontId="1"/>
  </si>
  <si>
    <t>省エネ・再エネ等設備導入加速化補助金について</t>
    <rPh sb="0" eb="1">
      <t>ショウ</t>
    </rPh>
    <rPh sb="4" eb="5">
      <t>サイ</t>
    </rPh>
    <rPh sb="7" eb="8">
      <t>ナド</t>
    </rPh>
    <rPh sb="8" eb="10">
      <t>セツビ</t>
    </rPh>
    <rPh sb="10" eb="12">
      <t>ドウニュウ</t>
    </rPh>
    <rPh sb="12" eb="15">
      <t>カソクカ</t>
    </rPh>
    <rPh sb="15" eb="18">
      <t>ホジョキン</t>
    </rPh>
    <phoneticPr fontId="1"/>
  </si>
  <si>
    <t>申請後の流れについて</t>
    <rPh sb="0" eb="3">
      <t>シンセイゴ</t>
    </rPh>
    <rPh sb="4" eb="5">
      <t>ナガ</t>
    </rPh>
    <phoneticPr fontId="1"/>
  </si>
  <si>
    <t>補助金全般における主たる要件</t>
    <phoneticPr fontId="1"/>
  </si>
  <si>
    <t xml:space="preserve">①過去に同一の補助金を受けている場合、利用できないこと
②対象となる経費が６０万円以上（税抜き）であること
③施工業者は原則滋賀県に事業所を有すること
（但し、特殊工事で工事業者が滋賀県内に無いなどの理由は除く）
</t>
    <phoneticPr fontId="1"/>
  </si>
  <si>
    <t xml:space="preserve">省エネ診断の結果に基づき、事業所のエネルギー削減量（電気、灯油、ガス等含む）に於い
て以下のどちらかを満たす必要があります。
①設備更新前後のエネルギー使用量を比較し、５％以上削減されると見込まれること。
②設備更新前後のエネルギー使用量を比較し、１００GJ以上削減されると見込まれること。
（参考）・J（ジュール）とはエネルギーの量を表す単位です。
・100GJ（ギガジュール）削減の目安として、電気使用量換算で年間約10,000kWhの削減が見込まれれば基準を満たします。
</t>
    <phoneticPr fontId="1"/>
  </si>
  <si>
    <t>省エネ設備更新、導入</t>
    <rPh sb="8" eb="10">
      <t>ドウニュウ</t>
    </rPh>
    <phoneticPr fontId="1"/>
  </si>
  <si>
    <t>省エネ設備更新の要件（LED導入時のみ）</t>
    <phoneticPr fontId="1"/>
  </si>
  <si>
    <t xml:space="preserve">びわ湖カーボンクレジット倶楽部にご加入頂くことが必須要件となっております。
書類については採択決定後の交付申請時にご提出いただきます。
</t>
    <phoneticPr fontId="1"/>
  </si>
  <si>
    <t>見積について</t>
    <phoneticPr fontId="1"/>
  </si>
  <si>
    <t>その他、当補助金について不明な点があれば以下に記載してください。</t>
    <rPh sb="2" eb="3">
      <t>タ</t>
    </rPh>
    <rPh sb="4" eb="5">
      <t>トウ</t>
    </rPh>
    <rPh sb="5" eb="8">
      <t>ホジョキン</t>
    </rPh>
    <rPh sb="12" eb="14">
      <t>フメイ</t>
    </rPh>
    <rPh sb="15" eb="16">
      <t>テン</t>
    </rPh>
    <rPh sb="20" eb="22">
      <t>イカ</t>
    </rPh>
    <rPh sb="23" eb="25">
      <t>キサイ</t>
    </rPh>
    <phoneticPr fontId="1"/>
  </si>
  <si>
    <t>質問４．</t>
    <rPh sb="0" eb="2">
      <t>シツモン</t>
    </rPh>
    <phoneticPr fontId="1"/>
  </si>
  <si>
    <t>ある</t>
    <phoneticPr fontId="1"/>
  </si>
  <si>
    <t>無い</t>
    <rPh sb="0" eb="1">
      <t>ナ</t>
    </rPh>
    <phoneticPr fontId="1"/>
  </si>
  <si>
    <t>わからない</t>
    <phoneticPr fontId="1"/>
  </si>
  <si>
    <t>※　「①ある」と回答した方のみ下記に記入</t>
    <rPh sb="8" eb="10">
      <t>カイトウ</t>
    </rPh>
    <rPh sb="12" eb="13">
      <t>カタ</t>
    </rPh>
    <rPh sb="15" eb="17">
      <t>カキ</t>
    </rPh>
    <rPh sb="18" eb="20">
      <t>キニュウ</t>
    </rPh>
    <phoneticPr fontId="1"/>
  </si>
  <si>
    <t>診断時期：</t>
    <rPh sb="0" eb="4">
      <t>シンダンジキ</t>
    </rPh>
    <phoneticPr fontId="1"/>
  </si>
  <si>
    <t>診断実施者：</t>
    <rPh sb="0" eb="2">
      <t>シンダン</t>
    </rPh>
    <rPh sb="2" eb="5">
      <t>ジッシシャ</t>
    </rPh>
    <phoneticPr fontId="1"/>
  </si>
  <si>
    <t>年</t>
    <rPh sb="0" eb="1">
      <t>ネン</t>
    </rPh>
    <phoneticPr fontId="1"/>
  </si>
  <si>
    <t>月頃</t>
    <rPh sb="0" eb="1">
      <t>ガツ</t>
    </rPh>
    <rPh sb="1" eb="2">
      <t>ゴロ</t>
    </rPh>
    <phoneticPr fontId="1"/>
  </si>
  <si>
    <t>省エネ診断をお申し込み後、プラザ担当者から電話連絡をさせて頂きます。
ご提出書類を元に聴き取り致しますので、お判りになる範囲で正確にご記入お願い致します。</t>
    <rPh sb="0" eb="1">
      <t>ショウ</t>
    </rPh>
    <rPh sb="3" eb="5">
      <t>シンダン</t>
    </rPh>
    <rPh sb="7" eb="8">
      <t>モウ</t>
    </rPh>
    <rPh sb="9" eb="10">
      <t>コ</t>
    </rPh>
    <rPh sb="11" eb="12">
      <t>ゴ</t>
    </rPh>
    <rPh sb="16" eb="19">
      <t>タントウシャ</t>
    </rPh>
    <rPh sb="21" eb="23">
      <t>デンワ</t>
    </rPh>
    <rPh sb="23" eb="25">
      <t>レンラク</t>
    </rPh>
    <rPh sb="29" eb="30">
      <t>イタダ</t>
    </rPh>
    <rPh sb="36" eb="38">
      <t>テイシュツ</t>
    </rPh>
    <rPh sb="38" eb="40">
      <t>ショルイ</t>
    </rPh>
    <rPh sb="41" eb="42">
      <t>モト</t>
    </rPh>
    <rPh sb="43" eb="44">
      <t>キ</t>
    </rPh>
    <rPh sb="45" eb="46">
      <t>ト</t>
    </rPh>
    <rPh sb="47" eb="48">
      <t>イタ</t>
    </rPh>
    <rPh sb="55" eb="56">
      <t>ワカ</t>
    </rPh>
    <rPh sb="60" eb="62">
      <t>ハンイ</t>
    </rPh>
    <rPh sb="63" eb="65">
      <t>セイカク</t>
    </rPh>
    <rPh sb="67" eb="69">
      <t>キニュウ</t>
    </rPh>
    <rPh sb="70" eb="71">
      <t>ネガ</t>
    </rPh>
    <rPh sb="72" eb="73">
      <t>イタ</t>
    </rPh>
    <phoneticPr fontId="1"/>
  </si>
  <si>
    <t>省エネ診断について</t>
    <rPh sb="0" eb="1">
      <t>ショウ</t>
    </rPh>
    <rPh sb="3" eb="5">
      <t>シンダン</t>
    </rPh>
    <phoneticPr fontId="1"/>
  </si>
  <si>
    <t>省エネ診断の概要・流れ</t>
    <rPh sb="0" eb="1">
      <t>ショウ</t>
    </rPh>
    <rPh sb="3" eb="5">
      <t>シンダン</t>
    </rPh>
    <rPh sb="6" eb="8">
      <t>ガイヨウ</t>
    </rPh>
    <rPh sb="9" eb="10">
      <t>ナガ</t>
    </rPh>
    <phoneticPr fontId="1"/>
  </si>
  <si>
    <t>お申込み頂くにあたって</t>
    <rPh sb="1" eb="3">
      <t>モウシコ</t>
    </rPh>
    <rPh sb="4" eb="5">
      <t>イタダ</t>
    </rPh>
    <phoneticPr fontId="1"/>
  </si>
  <si>
    <t>今回のお申込みにつきまして事業所の代表者の方に必ず確認を取ってください。省エネ診断で受ける提案を実践していくには、必ず代表者の方にも主旨、内容をご理解頂く必要がございます。</t>
    <rPh sb="0" eb="2">
      <t>コンカイ</t>
    </rPh>
    <rPh sb="4" eb="6">
      <t>モウシコ</t>
    </rPh>
    <rPh sb="13" eb="16">
      <t>ジギョウショ</t>
    </rPh>
    <rPh sb="17" eb="20">
      <t>ダイヒョウシャ</t>
    </rPh>
    <rPh sb="21" eb="22">
      <t>カタ</t>
    </rPh>
    <rPh sb="23" eb="24">
      <t>カナラ</t>
    </rPh>
    <rPh sb="25" eb="27">
      <t>カクニン</t>
    </rPh>
    <rPh sb="28" eb="29">
      <t>ト</t>
    </rPh>
    <rPh sb="36" eb="37">
      <t>ショウ</t>
    </rPh>
    <rPh sb="39" eb="41">
      <t>シンダン</t>
    </rPh>
    <rPh sb="42" eb="43">
      <t>ウ</t>
    </rPh>
    <rPh sb="45" eb="47">
      <t>テイアン</t>
    </rPh>
    <rPh sb="48" eb="50">
      <t>ジッセン</t>
    </rPh>
    <rPh sb="57" eb="58">
      <t>カナラ</t>
    </rPh>
    <rPh sb="59" eb="62">
      <t>ダイヒョウシャ</t>
    </rPh>
    <rPh sb="63" eb="64">
      <t>カタ</t>
    </rPh>
    <rPh sb="66" eb="68">
      <t>シュシ</t>
    </rPh>
    <rPh sb="69" eb="71">
      <t>ナイヨウ</t>
    </rPh>
    <rPh sb="73" eb="75">
      <t>リカイ</t>
    </rPh>
    <rPh sb="75" eb="76">
      <t>イタダ</t>
    </rPh>
    <rPh sb="77" eb="79">
      <t>ヒツヨウ</t>
    </rPh>
    <phoneticPr fontId="1"/>
  </si>
  <si>
    <r>
      <t xml:space="preserve">① プラザ専門家に依頼した場合、省エネ診断の所要日数について、診断士の決定から報告会まで通常１か月程度かかります。
②省エネお助け隊にて省エネ診断を行った場合、省エネ診断の所用日数について、診断機関の決定から報告会まで、通常１か月～２ヵ月程度かかります。
③省エネセンターにて省エネ診断を行った場合、お申込み日から診断の完了まで通常2か月程度かかります。
</t>
    </r>
    <r>
      <rPr>
        <b/>
        <u/>
        <sz val="11"/>
        <color theme="1"/>
        <rFont val="Yu Gothic"/>
        <family val="3"/>
        <charset val="128"/>
        <scheme val="minor"/>
      </rPr>
      <t>※但し、診断士の状況によってはこの限りではありません。</t>
    </r>
    <r>
      <rPr>
        <sz val="11"/>
        <color theme="1"/>
        <rFont val="Yu Gothic"/>
        <family val="2"/>
        <scheme val="minor"/>
      </rPr>
      <t xml:space="preserve">
</t>
    </r>
    <rPh sb="118" eb="119">
      <t>ゲツ</t>
    </rPh>
    <phoneticPr fontId="1"/>
  </si>
  <si>
    <t>省エネ診断申込に際して滋賀県産業支援プラザ（以下、プラザとする）に提出した様式第１「専門家派遣要請書」、様式第３ー１「エネルギー使用状況(使用量)」及び様式第３ー２「エネルギー使用状況(設備)」の内容について、プラザから専門家に対して共有すること。</t>
    <rPh sb="0" eb="1">
      <t>ショウ</t>
    </rPh>
    <rPh sb="3" eb="5">
      <t>シンダン</t>
    </rPh>
    <rPh sb="5" eb="7">
      <t>モウシコミ</t>
    </rPh>
    <rPh sb="8" eb="9">
      <t>サイ</t>
    </rPh>
    <rPh sb="11" eb="18">
      <t>シガケンサンギョウシエン</t>
    </rPh>
    <rPh sb="22" eb="24">
      <t>イカ</t>
    </rPh>
    <rPh sb="33" eb="35">
      <t>テイシュツ</t>
    </rPh>
    <rPh sb="37" eb="39">
      <t>ヨウシキ</t>
    </rPh>
    <rPh sb="39" eb="40">
      <t>ダイ</t>
    </rPh>
    <rPh sb="52" eb="54">
      <t>ヨウシキ</t>
    </rPh>
    <rPh sb="54" eb="55">
      <t>ダイ</t>
    </rPh>
    <rPh sb="69" eb="72">
      <t>シヨウリョウ</t>
    </rPh>
    <rPh sb="74" eb="75">
      <t>オヨ</t>
    </rPh>
    <rPh sb="93" eb="95">
      <t>セツビ</t>
    </rPh>
    <rPh sb="98" eb="100">
      <t>ナイヨウ</t>
    </rPh>
    <rPh sb="110" eb="113">
      <t>センモンカ</t>
    </rPh>
    <rPh sb="114" eb="115">
      <t>タイ</t>
    </rPh>
    <rPh sb="117" eb="119">
      <t>キョウユウ</t>
    </rPh>
    <phoneticPr fontId="1"/>
  </si>
  <si>
    <r>
      <t>事業効果の確認を目的とした、滋賀県または</t>
    </r>
    <r>
      <rPr>
        <sz val="11"/>
        <color theme="1"/>
        <rFont val="Yu Gothic"/>
        <family val="2"/>
        <scheme val="minor"/>
      </rPr>
      <t>プラザからのアンケート・ヒアリング等があった場合は協力をすること。</t>
    </r>
    <phoneticPr fontId="1"/>
  </si>
  <si>
    <t>専門家による省エネ診断に際し、必要なエネルギーデータ、図面、設備資料等の提供、及び立会い等に協力をすること。省エネ診断の対象については、専門家と相談のうえ合意すること。また、省エネ診断終了後、プラザから送付された様式第１２「省エネ診断実施に関するアンケート」を速やかに提出すること。</t>
    <rPh sb="39" eb="40">
      <t>オヨ</t>
    </rPh>
    <rPh sb="101" eb="103">
      <t>ソウフ</t>
    </rPh>
    <rPh sb="106" eb="108">
      <t>ヨウシキ</t>
    </rPh>
    <rPh sb="108" eb="109">
      <t>ダイ</t>
    </rPh>
    <rPh sb="112" eb="113">
      <t>ショウ</t>
    </rPh>
    <rPh sb="115" eb="117">
      <t>シンダン</t>
    </rPh>
    <rPh sb="117" eb="119">
      <t>ジッシ</t>
    </rPh>
    <rPh sb="120" eb="121">
      <t>カン</t>
    </rPh>
    <phoneticPr fontId="1"/>
  </si>
  <si>
    <t>申請の不備について</t>
    <rPh sb="0" eb="2">
      <t>シンセイ</t>
    </rPh>
    <rPh sb="3" eb="5">
      <t>フビ</t>
    </rPh>
    <phoneticPr fontId="1"/>
  </si>
  <si>
    <t>申請書類に不備が多く見受けられる場合、採択申請、交付申請において、他の申請者を優先的に対応させて頂くことがございます。</t>
    <rPh sb="0" eb="4">
      <t>シンセイショルイ</t>
    </rPh>
    <rPh sb="5" eb="7">
      <t>フビ</t>
    </rPh>
    <rPh sb="8" eb="9">
      <t>オオ</t>
    </rPh>
    <rPh sb="10" eb="12">
      <t>ミウ</t>
    </rPh>
    <rPh sb="16" eb="18">
      <t>バアイ</t>
    </rPh>
    <rPh sb="19" eb="23">
      <t>サイタクシンセイ</t>
    </rPh>
    <rPh sb="24" eb="28">
      <t>コウフシンセイ</t>
    </rPh>
    <rPh sb="33" eb="34">
      <t>タ</t>
    </rPh>
    <rPh sb="35" eb="38">
      <t>シンセイシャ</t>
    </rPh>
    <rPh sb="39" eb="42">
      <t>ユウセンテキ</t>
    </rPh>
    <rPh sb="43" eb="45">
      <t>タイオウ</t>
    </rPh>
    <rPh sb="48" eb="49">
      <t>イタダ</t>
    </rPh>
    <phoneticPr fontId="1"/>
  </si>
  <si>
    <t>他補助金制度との併用について</t>
    <rPh sb="0" eb="4">
      <t>タホジョキン</t>
    </rPh>
    <rPh sb="4" eb="6">
      <t>セイド</t>
    </rPh>
    <rPh sb="8" eb="10">
      <t>ヘイヨウ</t>
    </rPh>
    <phoneticPr fontId="1"/>
  </si>
  <si>
    <t>企業名</t>
    <rPh sb="0" eb="3">
      <t>キギョウメイ</t>
    </rPh>
    <phoneticPr fontId="27"/>
  </si>
  <si>
    <t>住所１
（本社所在地）</t>
    <rPh sb="0" eb="2">
      <t>ジュウショ</t>
    </rPh>
    <rPh sb="5" eb="7">
      <t>ホンシャ</t>
    </rPh>
    <rPh sb="7" eb="10">
      <t>ショザイチ</t>
    </rPh>
    <phoneticPr fontId="27"/>
  </si>
  <si>
    <t>代表者名</t>
    <rPh sb="0" eb="3">
      <t>ダイヒョウシャ</t>
    </rPh>
    <rPh sb="3" eb="4">
      <t>メイ</t>
    </rPh>
    <phoneticPr fontId="27"/>
  </si>
  <si>
    <t>電話番号
（代表）</t>
    <rPh sb="0" eb="4">
      <t>デンワバンゴウ</t>
    </rPh>
    <rPh sb="6" eb="8">
      <t>ダイヒョウ</t>
    </rPh>
    <phoneticPr fontId="27"/>
  </si>
  <si>
    <t>事業内容</t>
    <rPh sb="0" eb="4">
      <t>ジギョウナイヨウ</t>
    </rPh>
    <phoneticPr fontId="27"/>
  </si>
  <si>
    <t>資本金
（百万円）</t>
    <rPh sb="0" eb="3">
      <t>シホンキン</t>
    </rPh>
    <rPh sb="5" eb="6">
      <t>ヒャク</t>
    </rPh>
    <rPh sb="6" eb="8">
      <t>マンエン</t>
    </rPh>
    <phoneticPr fontId="27"/>
  </si>
  <si>
    <t>従業員数
（人）</t>
    <rPh sb="0" eb="2">
      <t>ジュウギョウ</t>
    </rPh>
    <rPh sb="2" eb="4">
      <t>インスウ</t>
    </rPh>
    <rPh sb="6" eb="7">
      <t>ニン</t>
    </rPh>
    <phoneticPr fontId="27"/>
  </si>
  <si>
    <t>診断事業所名
（本社以外のみ）</t>
    <rPh sb="0" eb="2">
      <t>シンダン</t>
    </rPh>
    <rPh sb="2" eb="5">
      <t>ジギョウショ</t>
    </rPh>
    <rPh sb="5" eb="6">
      <t>メイ</t>
    </rPh>
    <rPh sb="8" eb="10">
      <t>ホンシャ</t>
    </rPh>
    <rPh sb="10" eb="12">
      <t>イガイ</t>
    </rPh>
    <phoneticPr fontId="27"/>
  </si>
  <si>
    <t>住所２
（診断実施場所）</t>
    <rPh sb="0" eb="2">
      <t>ジュウショ</t>
    </rPh>
    <rPh sb="5" eb="7">
      <t>シンダン</t>
    </rPh>
    <rPh sb="7" eb="9">
      <t>ジッシ</t>
    </rPh>
    <rPh sb="9" eb="11">
      <t>バショ</t>
    </rPh>
    <phoneticPr fontId="27"/>
  </si>
  <si>
    <t>役職
（担当者）</t>
    <rPh sb="0" eb="2">
      <t>ヤクショク</t>
    </rPh>
    <rPh sb="4" eb="7">
      <t>タントウシャ</t>
    </rPh>
    <phoneticPr fontId="27"/>
  </si>
  <si>
    <t>氏名
（担当者）</t>
    <rPh sb="0" eb="2">
      <t>シメイ</t>
    </rPh>
    <rPh sb="4" eb="7">
      <t>タントウシャ</t>
    </rPh>
    <phoneticPr fontId="27"/>
  </si>
  <si>
    <t>電話番号
（担当者）</t>
    <rPh sb="0" eb="4">
      <t>デンワバンゴウ</t>
    </rPh>
    <rPh sb="6" eb="9">
      <t>タントウシャ</t>
    </rPh>
    <phoneticPr fontId="27"/>
  </si>
  <si>
    <t>メール
（担当者）</t>
    <rPh sb="5" eb="8">
      <t>タントウシャ</t>
    </rPh>
    <phoneticPr fontId="27"/>
  </si>
  <si>
    <t>エネルギー
（GJ）</t>
    <phoneticPr fontId="27"/>
  </si>
  <si>
    <t>〒
（担当）</t>
    <rPh sb="3" eb="5">
      <t>タントウ</t>
    </rPh>
    <phoneticPr fontId="27"/>
  </si>
  <si>
    <t>送付先住所
（担当）</t>
    <rPh sb="0" eb="3">
      <t>ソウフサキ</t>
    </rPh>
    <rPh sb="3" eb="5">
      <t>ジュウショ</t>
    </rPh>
    <rPh sb="7" eb="9">
      <t>タントウ</t>
    </rPh>
    <phoneticPr fontId="27"/>
  </si>
  <si>
    <t>補助金申請の要件として、必ず２者以上の見積もりを提出して頂きます。
省エネ診断の提案も踏まえ、お早目のご準備をお願い致します。
（採択申請はご準備にお時間がかかります）</t>
    <rPh sb="0" eb="5">
      <t>ホジョキンシンセイ</t>
    </rPh>
    <rPh sb="6" eb="8">
      <t>ヨウケン</t>
    </rPh>
    <rPh sb="12" eb="13">
      <t>カナラ</t>
    </rPh>
    <rPh sb="15" eb="16">
      <t>シャ</t>
    </rPh>
    <rPh sb="16" eb="18">
      <t>イジョウ</t>
    </rPh>
    <rPh sb="19" eb="21">
      <t>ミツ</t>
    </rPh>
    <rPh sb="24" eb="26">
      <t>テイシュツ</t>
    </rPh>
    <rPh sb="28" eb="29">
      <t>イタダ</t>
    </rPh>
    <rPh sb="34" eb="35">
      <t>ショウ</t>
    </rPh>
    <rPh sb="37" eb="39">
      <t>シンダン</t>
    </rPh>
    <rPh sb="40" eb="42">
      <t>テイアン</t>
    </rPh>
    <rPh sb="43" eb="44">
      <t>フ</t>
    </rPh>
    <rPh sb="48" eb="50">
      <t>ハヤメ</t>
    </rPh>
    <rPh sb="52" eb="54">
      <t>ジュンビ</t>
    </rPh>
    <rPh sb="56" eb="57">
      <t>ネガ</t>
    </rPh>
    <rPh sb="58" eb="59">
      <t>イタ</t>
    </rPh>
    <rPh sb="65" eb="69">
      <t>サイタクシンセイ</t>
    </rPh>
    <rPh sb="71" eb="73">
      <t>ジュンビ</t>
    </rPh>
    <rPh sb="75" eb="77">
      <t>ジカン</t>
    </rPh>
    <phoneticPr fontId="1"/>
  </si>
  <si>
    <t>(注)　上水使用量については「検針票」、「支払伝票」などの数値を記入してください。</t>
    <rPh sb="1" eb="2">
      <t>チュウ</t>
    </rPh>
    <rPh sb="4" eb="5">
      <t>ウエ</t>
    </rPh>
    <rPh sb="6" eb="9">
      <t>シヨウリョウ</t>
    </rPh>
    <rPh sb="15" eb="18">
      <t>ケンシンヒョウ</t>
    </rPh>
    <rPh sb="21" eb="23">
      <t>シハラ</t>
    </rPh>
    <rPh sb="23" eb="25">
      <t>デンピョウ</t>
    </rPh>
    <rPh sb="29" eb="31">
      <t>スウチ</t>
    </rPh>
    <rPh sb="32" eb="34">
      <t>キニュウ</t>
    </rPh>
    <phoneticPr fontId="4"/>
  </si>
  <si>
    <t>省エネ設備については国、または国の関連団体における同様の制度について、併用はできません。
再エネ設備は併用可能です。
いずれも各市町村の制度については併用可能ですが、必ず各事務局にも確認して下さい。</t>
    <rPh sb="0" eb="1">
      <t>ショウ</t>
    </rPh>
    <rPh sb="3" eb="5">
      <t>セツビ</t>
    </rPh>
    <rPh sb="10" eb="11">
      <t>クニ</t>
    </rPh>
    <rPh sb="15" eb="16">
      <t>クニ</t>
    </rPh>
    <rPh sb="17" eb="21">
      <t>カンレンダンタイ</t>
    </rPh>
    <rPh sb="25" eb="27">
      <t>ドウヨウ</t>
    </rPh>
    <rPh sb="28" eb="30">
      <t>セイド</t>
    </rPh>
    <rPh sb="35" eb="37">
      <t>ヘイヨウ</t>
    </rPh>
    <rPh sb="45" eb="46">
      <t>サイ</t>
    </rPh>
    <rPh sb="48" eb="50">
      <t>セツビ</t>
    </rPh>
    <rPh sb="51" eb="53">
      <t>ヘイヨウ</t>
    </rPh>
    <rPh sb="53" eb="55">
      <t>カノウ</t>
    </rPh>
    <rPh sb="63" eb="64">
      <t>カク</t>
    </rPh>
    <rPh sb="64" eb="67">
      <t>シチョウソン</t>
    </rPh>
    <rPh sb="68" eb="70">
      <t>セイド</t>
    </rPh>
    <rPh sb="75" eb="77">
      <t>ヘイヨウ</t>
    </rPh>
    <rPh sb="77" eb="79">
      <t>カノウ</t>
    </rPh>
    <rPh sb="83" eb="84">
      <t>カナラ</t>
    </rPh>
    <rPh sb="85" eb="86">
      <t>カク</t>
    </rPh>
    <rPh sb="86" eb="89">
      <t>ジムキョク</t>
    </rPh>
    <rPh sb="91" eb="93">
      <t>カクニン</t>
    </rPh>
    <rPh sb="95" eb="96">
      <t>クダ</t>
    </rPh>
    <phoneticPr fontId="1"/>
  </si>
  <si>
    <t>事業の概要等についてご確認の上、チェックをして下さい。
ご不明な点等ございましたら、電話連絡の際にお尋ね下さい。</t>
    <rPh sb="0" eb="2">
      <t>ジギョウ</t>
    </rPh>
    <rPh sb="3" eb="5">
      <t>ガイヨウ</t>
    </rPh>
    <rPh sb="5" eb="6">
      <t>トウ</t>
    </rPh>
    <rPh sb="11" eb="13">
      <t>カクニン</t>
    </rPh>
    <rPh sb="14" eb="15">
      <t>ウエ</t>
    </rPh>
    <rPh sb="23" eb="24">
      <t>クダ</t>
    </rPh>
    <rPh sb="29" eb="31">
      <t>フメイ</t>
    </rPh>
    <rPh sb="32" eb="34">
      <t>テンナド</t>
    </rPh>
    <rPh sb="42" eb="44">
      <t>デンワ</t>
    </rPh>
    <rPh sb="44" eb="46">
      <t>レンラク</t>
    </rPh>
    <rPh sb="47" eb="48">
      <t>サイ</t>
    </rPh>
    <rPh sb="52" eb="53">
      <t>クダ</t>
    </rPh>
    <phoneticPr fontId="1"/>
  </si>
  <si>
    <t>　</t>
    <phoneticPr fontId="1"/>
  </si>
  <si>
    <t xml:space="preserve">書類の受領後、プラザ担当者から担当者様宛に電話致します。
電話でのヒアリング完了後、申込手続きを行います。
（必要に応じてお電話後に面談させて頂くこともございます。）
確認の電話（または面談）をもって、お申込みを完了と致します。
</t>
    <rPh sb="0" eb="2">
      <t>ショルイ</t>
    </rPh>
    <rPh sb="3" eb="5">
      <t>ジュリョウ</t>
    </rPh>
    <rPh sb="5" eb="6">
      <t>ゴ</t>
    </rPh>
    <rPh sb="10" eb="13">
      <t>タントウシャ</t>
    </rPh>
    <rPh sb="15" eb="18">
      <t>タントウシャ</t>
    </rPh>
    <rPh sb="18" eb="19">
      <t>サマ</t>
    </rPh>
    <rPh sb="19" eb="20">
      <t>アテ</t>
    </rPh>
    <rPh sb="21" eb="23">
      <t>デンワ</t>
    </rPh>
    <rPh sb="23" eb="24">
      <t>イタ</t>
    </rPh>
    <rPh sb="29" eb="31">
      <t>デンワ</t>
    </rPh>
    <rPh sb="38" eb="41">
      <t>カンリョウゴ</t>
    </rPh>
    <rPh sb="42" eb="44">
      <t>モウシコミ</t>
    </rPh>
    <rPh sb="44" eb="46">
      <t>テツヅ</t>
    </rPh>
    <rPh sb="48" eb="49">
      <t>オコナ</t>
    </rPh>
    <rPh sb="55" eb="57">
      <t>ヒツヨウ</t>
    </rPh>
    <rPh sb="58" eb="59">
      <t>オウ</t>
    </rPh>
    <rPh sb="62" eb="64">
      <t>デンワ</t>
    </rPh>
    <rPh sb="64" eb="65">
      <t>アト</t>
    </rPh>
    <rPh sb="66" eb="68">
      <t>メンダン</t>
    </rPh>
    <rPh sb="71" eb="72">
      <t>イタダ</t>
    </rPh>
    <rPh sb="84" eb="86">
      <t>カクニン</t>
    </rPh>
    <rPh sb="87" eb="89">
      <t>デンワ</t>
    </rPh>
    <rPh sb="93" eb="95">
      <t>メンダン</t>
    </rPh>
    <rPh sb="102" eb="104">
      <t>モウシコ</t>
    </rPh>
    <rPh sb="106" eb="108">
      <t>カンリョウ</t>
    </rPh>
    <rPh sb="109" eb="110">
      <t>イタ</t>
    </rPh>
    <phoneticPr fontId="1"/>
  </si>
  <si>
    <t>省エネ・再エネ等設備導入加速化補助金の申請について検討されている方は下記もご確認下さい。
また、補助金についてご質問がありましたら、末尾の欄にご記入下さい。</t>
    <rPh sb="0" eb="1">
      <t>ショウ</t>
    </rPh>
    <rPh sb="4" eb="5">
      <t>サイ</t>
    </rPh>
    <rPh sb="7" eb="8">
      <t>ナド</t>
    </rPh>
    <rPh sb="8" eb="10">
      <t>セツビ</t>
    </rPh>
    <rPh sb="10" eb="12">
      <t>ドウニュウ</t>
    </rPh>
    <rPh sb="12" eb="15">
      <t>カソクカ</t>
    </rPh>
    <rPh sb="15" eb="18">
      <t>ホジョキン</t>
    </rPh>
    <rPh sb="19" eb="21">
      <t>シンセイ</t>
    </rPh>
    <rPh sb="25" eb="27">
      <t>ケントウ</t>
    </rPh>
    <rPh sb="32" eb="33">
      <t>カタ</t>
    </rPh>
    <rPh sb="34" eb="36">
      <t>カキ</t>
    </rPh>
    <rPh sb="38" eb="40">
      <t>カクニン</t>
    </rPh>
    <rPh sb="40" eb="41">
      <t>クダ</t>
    </rPh>
    <rPh sb="48" eb="51">
      <t>ホジョキン</t>
    </rPh>
    <rPh sb="56" eb="58">
      <t>シツモン</t>
    </rPh>
    <rPh sb="66" eb="68">
      <t>マツビ</t>
    </rPh>
    <rPh sb="69" eb="70">
      <t>ラン</t>
    </rPh>
    <rPh sb="72" eb="74">
      <t>キニュウ</t>
    </rPh>
    <rPh sb="74" eb="75">
      <t>クダ</t>
    </rPh>
    <phoneticPr fontId="1"/>
  </si>
  <si>
    <r>
      <t>診断終了時に受領した診断書を元に、書類を作成頂き手続きを進めて頂きます。
①採択申請（以下の日程にて予定 R5/5/9時点）
　　第１回締切（６月末日）、第２回締切（７月末日）、第３回締切（８月末日）
　　第４回締切（９月末日）、最終締切（１０月末日）
②採択決定
　・採択締切ごとに申請のあった事業者に対して、一斉に採択・不採択について通知
　　致します。
③交付申請
　・採択決定をした事業者は、交付申請の手続きを進めてください。
④交付決定
　・交付申請を受けて、申請者に対してプラザから通知を行います。
　・交付決定日より前に発注を行った場合は、</t>
    </r>
    <r>
      <rPr>
        <sz val="11"/>
        <color rgb="FFFF0000"/>
        <rFont val="Yu Gothic"/>
        <family val="3"/>
        <charset val="128"/>
        <scheme val="minor"/>
      </rPr>
      <t>補助金交付の対象外</t>
    </r>
    <r>
      <rPr>
        <sz val="11"/>
        <color theme="1"/>
        <rFont val="Yu Gothic"/>
        <family val="3"/>
        <charset val="128"/>
        <scheme val="minor"/>
      </rPr>
      <t>となります。
⑤事業完了報告
　・工事が完了した後、速やかに完了報告書類を提出して下さい。
⑥効果報告
　・今年度の補助金を活用した事業については、令和７年6月末に省エネの達成状況に
　　ついての報告をして頂きます。
　・申請時の削減量から大幅に下回る場合、または効果報告を提出されない場合は、
　　</t>
    </r>
    <r>
      <rPr>
        <sz val="11"/>
        <color rgb="FFFF0000"/>
        <rFont val="Yu Gothic"/>
        <family val="3"/>
        <charset val="128"/>
        <scheme val="minor"/>
      </rPr>
      <t>補助金の返還を要求することがあります</t>
    </r>
    <r>
      <rPr>
        <sz val="11"/>
        <color theme="1"/>
        <rFont val="Yu Gothic"/>
        <family val="3"/>
        <charset val="128"/>
        <scheme val="minor"/>
      </rPr>
      <t xml:space="preserve">。但し、事業拡大によるエネルギー
　　使用量の増加等、やむを得ない場合はこの限りではありません。
</t>
    </r>
    <rPh sb="43" eb="45">
      <t>イカ</t>
    </rPh>
    <rPh sb="46" eb="48">
      <t>ニッテイ</t>
    </rPh>
    <rPh sb="59" eb="61">
      <t>ジテン</t>
    </rPh>
    <rPh sb="65" eb="66">
      <t>ダイ</t>
    </rPh>
    <rPh sb="67" eb="68">
      <t>カイ</t>
    </rPh>
    <rPh sb="68" eb="70">
      <t>シメキリ</t>
    </rPh>
    <rPh sb="72" eb="73">
      <t>ガツ</t>
    </rPh>
    <rPh sb="73" eb="75">
      <t>マツジツ</t>
    </rPh>
    <rPh sb="77" eb="78">
      <t>ダイ</t>
    </rPh>
    <rPh sb="79" eb="80">
      <t>カイ</t>
    </rPh>
    <rPh sb="80" eb="82">
      <t>シメキリ</t>
    </rPh>
    <rPh sb="84" eb="85">
      <t>ガツ</t>
    </rPh>
    <rPh sb="85" eb="87">
      <t>マツジツ</t>
    </rPh>
    <rPh sb="89" eb="90">
      <t>ダイ</t>
    </rPh>
    <rPh sb="91" eb="92">
      <t>カイ</t>
    </rPh>
    <rPh sb="92" eb="94">
      <t>シメキリ</t>
    </rPh>
    <rPh sb="96" eb="97">
      <t>ガツ</t>
    </rPh>
    <rPh sb="97" eb="99">
      <t>マツジツ</t>
    </rPh>
    <rPh sb="103" eb="104">
      <t>ダイ</t>
    </rPh>
    <rPh sb="105" eb="106">
      <t>カイ</t>
    </rPh>
    <rPh sb="106" eb="108">
      <t>シメキリ</t>
    </rPh>
    <rPh sb="110" eb="111">
      <t>ガツ</t>
    </rPh>
    <rPh sb="111" eb="113">
      <t>マツジツ</t>
    </rPh>
    <rPh sb="115" eb="117">
      <t>サイシュウ</t>
    </rPh>
    <rPh sb="117" eb="119">
      <t>シメキリ</t>
    </rPh>
    <rPh sb="122" eb="123">
      <t>ガツ</t>
    </rPh>
    <rPh sb="123" eb="125">
      <t>マツジツ</t>
    </rPh>
    <rPh sb="135" eb="137">
      <t>サイタク</t>
    </rPh>
    <rPh sb="137" eb="139">
      <t>シメキリ</t>
    </rPh>
    <rPh sb="262" eb="263">
      <t>ビ</t>
    </rPh>
    <rPh sb="265" eb="266">
      <t>マエ</t>
    </rPh>
    <rPh sb="294" eb="296">
      <t>ジギョウ</t>
    </rPh>
    <rPh sb="312" eb="313">
      <t>スミ</t>
    </rPh>
    <rPh sb="316" eb="318">
      <t>カンリョウ</t>
    </rPh>
    <rPh sb="318" eb="320">
      <t>ホウコク</t>
    </rPh>
    <rPh sb="320" eb="322">
      <t>ショルイ</t>
    </rPh>
    <rPh sb="323" eb="325">
      <t>テイシュツ</t>
    </rPh>
    <rPh sb="327" eb="328">
      <t>クダ</t>
    </rPh>
    <rPh sb="333" eb="335">
      <t>コウカ</t>
    </rPh>
    <rPh sb="418" eb="422">
      <t>コウカホウコク</t>
    </rPh>
    <rPh sb="423" eb="425">
      <t>テイシュツ</t>
    </rPh>
    <rPh sb="429" eb="431">
      <t>バアイ</t>
    </rPh>
    <phoneticPr fontId="1"/>
  </si>
  <si>
    <t>診断士（または診断機関）が事業所全体のエネルギー（電気、灯油、ガス等含む）の使用状況の把握や、省エネに繋がる提案を行います。
それを受けて設備更新だけではなく、事業者の方がCO2ネットゼロのための取組等を行い、
経営の向上を目指して頂くことです。</t>
    <phoneticPr fontId="1"/>
  </si>
  <si>
    <t>※</t>
    <phoneticPr fontId="1"/>
  </si>
  <si>
    <t>(２)エネルギー使用状況については、電気以外も使用されているエネルギーを全てご記入下さい。</t>
    <rPh sb="8" eb="12">
      <t>シヨウジョウキョウ</t>
    </rPh>
    <rPh sb="18" eb="22">
      <t>デンキイガイ</t>
    </rPh>
    <rPh sb="23" eb="25">
      <t>シヨウ</t>
    </rPh>
    <rPh sb="36" eb="37">
      <t>スベ</t>
    </rPh>
    <rPh sb="39" eb="41">
      <t>キニュウ</t>
    </rPh>
    <rPh sb="41" eb="42">
      <t>クダ</t>
    </rPh>
    <phoneticPr fontId="1"/>
  </si>
  <si>
    <t>不備などある場合は再提出を依頼することがありますので</t>
    <rPh sb="0" eb="2">
      <t>フビ</t>
    </rPh>
    <rPh sb="6" eb="8">
      <t>バアイ</t>
    </rPh>
    <rPh sb="9" eb="12">
      <t>サイテイシュツ</t>
    </rPh>
    <rPh sb="13" eb="15">
      <t>イライ</t>
    </rPh>
    <phoneticPr fontId="1"/>
  </si>
  <si>
    <t>診断開始が遅れます。</t>
    <rPh sb="0" eb="2">
      <t>シンダン</t>
    </rPh>
    <rPh sb="2" eb="4">
      <t>カイシ</t>
    </rPh>
    <rPh sb="5" eb="6">
      <t>オク</t>
    </rPh>
    <phoneticPr fontId="1"/>
  </si>
  <si>
    <t>重要</t>
    <rPh sb="0" eb="2">
      <t>ジュウヨウ</t>
    </rPh>
    <phoneticPr fontId="1"/>
  </si>
  <si>
    <t>特に指示は無い</t>
    <rPh sb="0" eb="1">
      <t>トク</t>
    </rPh>
    <rPh sb="2" eb="4">
      <t>シジ</t>
    </rPh>
    <rPh sb="5" eb="6">
      <t>ナ</t>
    </rPh>
    <phoneticPr fontId="1"/>
  </si>
  <si>
    <t>診断終了時期について、希望はありますか。（１つ選択）</t>
    <rPh sb="0" eb="2">
      <t>シンダン</t>
    </rPh>
    <rPh sb="2" eb="4">
      <t>シュウリョウ</t>
    </rPh>
    <rPh sb="4" eb="6">
      <t>ジキ</t>
    </rPh>
    <rPh sb="11" eb="13">
      <t>キボウ</t>
    </rPh>
    <phoneticPr fontId="1"/>
  </si>
  <si>
    <t>専門家派遣企業チェック表</t>
    <rPh sb="0" eb="3">
      <t>センモンカ</t>
    </rPh>
    <rPh sb="3" eb="5">
      <t>ハケン</t>
    </rPh>
    <rPh sb="5" eb="7">
      <t>キギョウ</t>
    </rPh>
    <rPh sb="11" eb="12">
      <t>ヒョウ</t>
    </rPh>
    <phoneticPr fontId="1"/>
  </si>
  <si>
    <t>企業名：</t>
    <rPh sb="0" eb="3">
      <t>キギョウメイ</t>
    </rPh>
    <phoneticPr fontId="1"/>
  </si>
  <si>
    <t>支援分類：</t>
    <rPh sb="0" eb="4">
      <t>シエンブンルイ</t>
    </rPh>
    <phoneticPr fontId="1"/>
  </si>
  <si>
    <t>代表者名：</t>
    <rPh sb="0" eb="3">
      <t>ダイヒョウシャ</t>
    </rPh>
    <rPh sb="3" eb="4">
      <t>メイ</t>
    </rPh>
    <phoneticPr fontId="1"/>
  </si>
  <si>
    <t>&lt;事務局事前チェック欄&gt;</t>
    <rPh sb="1" eb="4">
      <t>ジムキョク</t>
    </rPh>
    <rPh sb="4" eb="6">
      <t>ジゼン</t>
    </rPh>
    <rPh sb="10" eb="11">
      <t>ラン</t>
    </rPh>
    <phoneticPr fontId="1"/>
  </si>
  <si>
    <t>中小企業者に該当するか</t>
    <rPh sb="0" eb="2">
      <t>チュウショウ</t>
    </rPh>
    <rPh sb="2" eb="5">
      <t>キギョウシャ</t>
    </rPh>
    <rPh sb="6" eb="8">
      <t>ガイトウ</t>
    </rPh>
    <phoneticPr fontId="1"/>
  </si>
  <si>
    <t>様式第１
「専門家派遣要請書」</t>
    <rPh sb="0" eb="2">
      <t>ヨウシキ</t>
    </rPh>
    <rPh sb="2" eb="3">
      <t>ダイ</t>
    </rPh>
    <phoneticPr fontId="1"/>
  </si>
  <si>
    <t>専門家の指名について</t>
    <rPh sb="0" eb="3">
      <t>センモンカ</t>
    </rPh>
    <rPh sb="4" eb="6">
      <t>シメイ</t>
    </rPh>
    <phoneticPr fontId="1"/>
  </si>
  <si>
    <t>チェック漏れは無いか</t>
    <rPh sb="4" eb="5">
      <t>モ</t>
    </rPh>
    <rPh sb="7" eb="8">
      <t>ナ</t>
    </rPh>
    <phoneticPr fontId="1"/>
  </si>
  <si>
    <t>必要箇所に記入漏れは無いか</t>
    <phoneticPr fontId="1"/>
  </si>
  <si>
    <t>様式第１_別紙
事前アンケート等</t>
    <rPh sb="0" eb="2">
      <t>ヨウシキ</t>
    </rPh>
    <rPh sb="2" eb="3">
      <t>ダイ</t>
    </rPh>
    <rPh sb="5" eb="7">
      <t>ベッシ</t>
    </rPh>
    <phoneticPr fontId="1"/>
  </si>
  <si>
    <t>様式第２　同意書</t>
    <rPh sb="0" eb="3">
      <t>ヨウシキダイ</t>
    </rPh>
    <rPh sb="5" eb="8">
      <t>ドウイショ</t>
    </rPh>
    <phoneticPr fontId="1"/>
  </si>
  <si>
    <t>様式第３_1 使用量</t>
    <rPh sb="0" eb="2">
      <t>ヨウシキ</t>
    </rPh>
    <rPh sb="2" eb="3">
      <t>ダイ</t>
    </rPh>
    <rPh sb="7" eb="10">
      <t>シヨウリョウ</t>
    </rPh>
    <phoneticPr fontId="1"/>
  </si>
  <si>
    <t>様式第３_2 設備</t>
    <rPh sb="0" eb="2">
      <t>ヨウシキ</t>
    </rPh>
    <rPh sb="2" eb="3">
      <t>ダイ</t>
    </rPh>
    <rPh sb="7" eb="9">
      <t>セツビ</t>
    </rPh>
    <phoneticPr fontId="1"/>
  </si>
  <si>
    <t>&lt;ヒアリングチェック欄&gt;</t>
    <rPh sb="10" eb="11">
      <t>ラン</t>
    </rPh>
    <phoneticPr fontId="1"/>
  </si>
  <si>
    <t>低炭素化のための取組等行い、経営の向上を目指す意欲のある中小企業者等であると判断されるか。</t>
    <rPh sb="0" eb="4">
      <t>テイタンソカ</t>
    </rPh>
    <rPh sb="8" eb="12">
      <t>トリクミナドオコナ</t>
    </rPh>
    <rPh sb="14" eb="16">
      <t>ケイエイ</t>
    </rPh>
    <rPh sb="17" eb="19">
      <t>コウジョウ</t>
    </rPh>
    <rPh sb="20" eb="22">
      <t>メザ</t>
    </rPh>
    <rPh sb="23" eb="25">
      <t>イヨク</t>
    </rPh>
    <rPh sb="28" eb="34">
      <t>チュウショウキギョウシャナド</t>
    </rPh>
    <rPh sb="38" eb="40">
      <t>ハンダン</t>
    </rPh>
    <phoneticPr fontId="1"/>
  </si>
  <si>
    <t>省エネ診断により効果が期待できる状況であると判断されるか。</t>
    <rPh sb="0" eb="1">
      <t>ショウ</t>
    </rPh>
    <rPh sb="3" eb="5">
      <t>シンダン</t>
    </rPh>
    <rPh sb="8" eb="10">
      <t>コウカ</t>
    </rPh>
    <rPh sb="11" eb="13">
      <t>キタイ</t>
    </rPh>
    <rPh sb="16" eb="18">
      <t>ジョウキョウ</t>
    </rPh>
    <rPh sb="22" eb="24">
      <t>ハンダン</t>
    </rPh>
    <phoneticPr fontId="1"/>
  </si>
  <si>
    <t>&lt;その他ヒアリング内容&gt;</t>
    <rPh sb="3" eb="4">
      <t>タ</t>
    </rPh>
    <rPh sb="9" eb="11">
      <t>ナイヨウ</t>
    </rPh>
    <phoneticPr fontId="1"/>
  </si>
  <si>
    <t>&lt;結果&gt;</t>
    <rPh sb="1" eb="3">
      <t>ケッカ</t>
    </rPh>
    <phoneticPr fontId="1"/>
  </si>
  <si>
    <t>省エネ診断の実施について</t>
    <rPh sb="0" eb="1">
      <t>ショウ</t>
    </rPh>
    <rPh sb="3" eb="5">
      <t>シンダン</t>
    </rPh>
    <rPh sb="6" eb="8">
      <t>ジッシ</t>
    </rPh>
    <phoneticPr fontId="1"/>
  </si>
  <si>
    <t>&lt;備考・その他&gt;</t>
    <rPh sb="1" eb="3">
      <t>ビコウ</t>
    </rPh>
    <rPh sb="6" eb="7">
      <t>タ</t>
    </rPh>
    <phoneticPr fontId="1"/>
  </si>
  <si>
    <t>省エネ診断</t>
    <rPh sb="0" eb="1">
      <t>ショウ</t>
    </rPh>
    <rPh sb="3" eb="5">
      <t>シンダン</t>
    </rPh>
    <phoneticPr fontId="1"/>
  </si>
  <si>
    <t>聴き取り実施日：</t>
    <rPh sb="0" eb="1">
      <t>キ</t>
    </rPh>
    <rPh sb="2" eb="3">
      <t>ト</t>
    </rPh>
    <rPh sb="4" eb="7">
      <t>ジッシビ</t>
    </rPh>
    <phoneticPr fontId="1"/>
  </si>
  <si>
    <t>省エネ診断実施予定者</t>
    <rPh sb="0" eb="1">
      <t>ショウ</t>
    </rPh>
    <rPh sb="3" eb="5">
      <t>シンダン</t>
    </rPh>
    <rPh sb="5" eb="7">
      <t>ジッシ</t>
    </rPh>
    <rPh sb="7" eb="10">
      <t>ヨテイシャ</t>
    </rPh>
    <phoneticPr fontId="1"/>
  </si>
  <si>
    <t>実施回数
(プラザ専門家のみ)</t>
    <rPh sb="0" eb="4">
      <t>ジッシカイスウ</t>
    </rPh>
    <rPh sb="9" eb="12">
      <t>センモンカ</t>
    </rPh>
    <phoneticPr fontId="1"/>
  </si>
  <si>
    <t>省エネ診断の目的について。</t>
    <rPh sb="0" eb="1">
      <t>ショウ</t>
    </rPh>
    <rPh sb="3" eb="5">
      <t>シンダン</t>
    </rPh>
    <rPh sb="6" eb="8">
      <t>モクテキ</t>
    </rPh>
    <phoneticPr fontId="1"/>
  </si>
  <si>
    <t>過去３年以内の診断実績</t>
    <rPh sb="0" eb="2">
      <t>カコ</t>
    </rPh>
    <rPh sb="3" eb="4">
      <t>ネン</t>
    </rPh>
    <rPh sb="4" eb="6">
      <t>イナイ</t>
    </rPh>
    <rPh sb="7" eb="11">
      <t>シンダンジッセキ</t>
    </rPh>
    <phoneticPr fontId="1"/>
  </si>
  <si>
    <t>ガソリン、軽油については車両に使用するものを除いて記入してください。</t>
    <rPh sb="5" eb="7">
      <t>ケイユ</t>
    </rPh>
    <rPh sb="12" eb="14">
      <t>シャリョウ</t>
    </rPh>
    <rPh sb="15" eb="17">
      <t>シヨウ</t>
    </rPh>
    <rPh sb="22" eb="23">
      <t>ノゾ</t>
    </rPh>
    <rPh sb="25" eb="27">
      <t>キニュウ</t>
    </rPh>
    <phoneticPr fontId="1"/>
  </si>
  <si>
    <t>※ガス、その他燃料については用途を確認する</t>
    <rPh sb="6" eb="7">
      <t>タ</t>
    </rPh>
    <rPh sb="7" eb="9">
      <t>ネンリョウ</t>
    </rPh>
    <rPh sb="14" eb="16">
      <t>ヨウト</t>
    </rPh>
    <rPh sb="17" eb="19">
      <t>カクニン</t>
    </rPh>
    <phoneticPr fontId="1"/>
  </si>
  <si>
    <t>※補助金利用ある場合は設備区分や名称等を記載</t>
    <rPh sb="1" eb="4">
      <t>ホジョキン</t>
    </rPh>
    <rPh sb="4" eb="6">
      <t>リヨウ</t>
    </rPh>
    <rPh sb="8" eb="10">
      <t>バアイ</t>
    </rPh>
    <rPh sb="11" eb="15">
      <t>セツビクブン</t>
    </rPh>
    <rPh sb="16" eb="18">
      <t>メイショウ</t>
    </rPh>
    <rPh sb="18" eb="19">
      <t>ナド</t>
    </rPh>
    <rPh sb="20" eb="22">
      <t>キサイ</t>
    </rPh>
    <phoneticPr fontId="1"/>
  </si>
  <si>
    <t>過去のプラザ補助金利用実績</t>
    <rPh sb="0" eb="2">
      <t>カコ</t>
    </rPh>
    <rPh sb="6" eb="9">
      <t>ホジョキン</t>
    </rPh>
    <rPh sb="9" eb="11">
      <t>リヨウ</t>
    </rPh>
    <rPh sb="11" eb="13">
      <t>ジッセキ</t>
    </rPh>
    <phoneticPr fontId="1"/>
  </si>
  <si>
    <t>※別紙アンケートの任意回答箇所についても可能な範囲で聴取</t>
    <rPh sb="1" eb="3">
      <t>ベッシ</t>
    </rPh>
    <rPh sb="9" eb="15">
      <t>ニンイカイトウカショ</t>
    </rPh>
    <rPh sb="20" eb="22">
      <t>カノウ</t>
    </rPh>
    <rPh sb="23" eb="25">
      <t>ハンイ</t>
    </rPh>
    <rPh sb="26" eb="28">
      <t>チョウシュ</t>
    </rPh>
    <phoneticPr fontId="1"/>
  </si>
  <si>
    <t>イノベーション推進課への共有：</t>
    <rPh sb="7" eb="10">
      <t>スイシンカ</t>
    </rPh>
    <rPh sb="12" eb="14">
      <t>キョウユウ</t>
    </rPh>
    <phoneticPr fontId="1"/>
  </si>
  <si>
    <t>※共有する場合は、イノベーションさんにも起案回します</t>
    <rPh sb="1" eb="3">
      <t>キョウユウ</t>
    </rPh>
    <rPh sb="5" eb="7">
      <t>バアイ</t>
    </rPh>
    <rPh sb="20" eb="22">
      <t>キアン</t>
    </rPh>
    <rPh sb="22" eb="23">
      <t>マワ</t>
    </rPh>
    <phoneticPr fontId="1"/>
  </si>
  <si>
    <t>※ヒアリング内容以外で共有事項あれば記載</t>
    <rPh sb="6" eb="10">
      <t>ナイヨウイガイ</t>
    </rPh>
    <rPh sb="11" eb="13">
      <t>キョウユウ</t>
    </rPh>
    <rPh sb="13" eb="15">
      <t>ジコウ</t>
    </rPh>
    <rPh sb="18" eb="20">
      <t>キサイ</t>
    </rPh>
    <phoneticPr fontId="1"/>
  </si>
  <si>
    <t>目安：３００ｋL（４０００GJ）以上の製造業</t>
    <rPh sb="0" eb="2">
      <t>メヤス</t>
    </rPh>
    <rPh sb="16" eb="18">
      <t>イジョウ</t>
    </rPh>
    <rPh sb="19" eb="22">
      <t>セイゾウギョウ</t>
    </rPh>
    <phoneticPr fontId="1"/>
  </si>
  <si>
    <t>※本事業の対象は中小企業であり、</t>
    <rPh sb="1" eb="4">
      <t>ホンジギョウ</t>
    </rPh>
    <rPh sb="5" eb="7">
      <t>タイショウ</t>
    </rPh>
    <rPh sb="8" eb="10">
      <t>チュウショウ</t>
    </rPh>
    <rPh sb="10" eb="12">
      <t>キギョウ</t>
    </rPh>
    <phoneticPr fontId="1"/>
  </si>
  <si>
    <t>※大企業、及びみなし大企業は対象外です。</t>
    <rPh sb="1" eb="4">
      <t>ダイキギョウ</t>
    </rPh>
    <rPh sb="5" eb="6">
      <t>オヨ</t>
    </rPh>
    <rPh sb="10" eb="13">
      <t>ダイキギョウ</t>
    </rPh>
    <rPh sb="14" eb="17">
      <t>タイショウガイ</t>
    </rPh>
    <phoneticPr fontId="1"/>
  </si>
  <si>
    <t>※「導入(更新)検討設備」について</t>
    <rPh sb="2" eb="4">
      <t>ドウニュウ</t>
    </rPh>
    <rPh sb="5" eb="7">
      <t>コウシン</t>
    </rPh>
    <rPh sb="8" eb="10">
      <t>ケントウ</t>
    </rPh>
    <rPh sb="10" eb="12">
      <t>セツビ</t>
    </rPh>
    <phoneticPr fontId="1"/>
  </si>
  <si>
    <t>目的でC,Dを選択された場合は必ずご記入下さい。</t>
    <rPh sb="0" eb="2">
      <t>モクテキ</t>
    </rPh>
    <rPh sb="7" eb="9">
      <t>センタク</t>
    </rPh>
    <rPh sb="12" eb="14">
      <t>バアイ</t>
    </rPh>
    <rPh sb="15" eb="16">
      <t>カナラ</t>
    </rPh>
    <rPh sb="18" eb="20">
      <t>キニュウ</t>
    </rPh>
    <rPh sb="20" eb="21">
      <t>クダ</t>
    </rPh>
    <phoneticPr fontId="1"/>
  </si>
  <si>
    <t>不備あれば再提出をお願いしております。</t>
    <rPh sb="0" eb="2">
      <t>フビ</t>
    </rPh>
    <rPh sb="5" eb="8">
      <t>サイテイシュツ</t>
    </rPh>
    <rPh sb="10" eb="11">
      <t>ネガ</t>
    </rPh>
    <phoneticPr fontId="1"/>
  </si>
  <si>
    <r>
      <t>導入(更新)検討設備（</t>
    </r>
    <r>
      <rPr>
        <b/>
        <sz val="11"/>
        <color rgb="FFC80000"/>
        <rFont val="Yu Gothic"/>
        <family val="3"/>
        <charset val="128"/>
        <scheme val="minor"/>
      </rPr>
      <t>C,Dを選ばれた方のみ</t>
    </r>
    <r>
      <rPr>
        <sz val="11"/>
        <color theme="1"/>
        <rFont val="Yu Gothic"/>
        <family val="2"/>
        <scheme val="minor"/>
      </rPr>
      <t>）</t>
    </r>
    <rPh sb="0" eb="2">
      <t>ドウニュウ</t>
    </rPh>
    <rPh sb="3" eb="5">
      <t>コウシン</t>
    </rPh>
    <rPh sb="6" eb="8">
      <t>ケントウ</t>
    </rPh>
    <rPh sb="8" eb="10">
      <t>セツビ</t>
    </rPh>
    <rPh sb="15" eb="16">
      <t>エラ</t>
    </rPh>
    <rPh sb="19" eb="20">
      <t>カタ</t>
    </rPh>
    <phoneticPr fontId="1"/>
  </si>
  <si>
    <t>・必要事項は全て入力してください。</t>
    <rPh sb="1" eb="5">
      <t>ヒツヨウジコウ</t>
    </rPh>
    <rPh sb="6" eb="7">
      <t>スベ</t>
    </rPh>
    <rPh sb="8" eb="10">
      <t>ニュウリョク</t>
    </rPh>
    <phoneticPr fontId="1"/>
  </si>
  <si>
    <t>書類の提出について</t>
    <rPh sb="0" eb="2">
      <t>ショルイ</t>
    </rPh>
    <rPh sb="3" eb="5">
      <t>テイシュツ</t>
    </rPh>
    <phoneticPr fontId="1"/>
  </si>
  <si>
    <t>co2@shigaplaza.or.jp</t>
    <phoneticPr fontId="1"/>
  </si>
  <si>
    <t>書類の作成について</t>
    <rPh sb="0" eb="2">
      <t>ショルイ</t>
    </rPh>
    <rPh sb="3" eb="5">
      <t>サクセイ</t>
    </rPh>
    <phoneticPr fontId="1"/>
  </si>
  <si>
    <t>・申請書類（本Excelデータ）の名称は以下の例と同様に変更して下さい。</t>
    <rPh sb="1" eb="4">
      <t>シンセイショ</t>
    </rPh>
    <rPh sb="4" eb="5">
      <t>ルイ</t>
    </rPh>
    <rPh sb="6" eb="7">
      <t>ホン</t>
    </rPh>
    <rPh sb="17" eb="19">
      <t>メイショウ</t>
    </rPh>
    <rPh sb="20" eb="22">
      <t>イカ</t>
    </rPh>
    <rPh sb="23" eb="24">
      <t>レイ</t>
    </rPh>
    <rPh sb="25" eb="27">
      <t>ドウヨウ</t>
    </rPh>
    <rPh sb="28" eb="30">
      <t>ヘンコウ</t>
    </rPh>
    <rPh sb="32" eb="33">
      <t>クダ</t>
    </rPh>
    <phoneticPr fontId="1"/>
  </si>
  <si>
    <t>例） 株式会社 ネットゼロ　の場合</t>
    <rPh sb="0" eb="1">
      <t>レイ</t>
    </rPh>
    <rPh sb="3" eb="7">
      <t>カブシキガイシャ</t>
    </rPh>
    <rPh sb="15" eb="17">
      <t>バアイ</t>
    </rPh>
    <phoneticPr fontId="1"/>
  </si>
  <si>
    <t>申請書_(株)ネットゼロ.xlsx　と変更</t>
    <rPh sb="4" eb="7">
      <t>カブ</t>
    </rPh>
    <rPh sb="19" eb="21">
      <t>ヘンコウ</t>
    </rPh>
    <phoneticPr fontId="1"/>
  </si>
  <si>
    <t>不備があれば受理できない為、再提出をして頂きます。</t>
    <rPh sb="0" eb="2">
      <t>フビ</t>
    </rPh>
    <rPh sb="6" eb="8">
      <t>ジュリ</t>
    </rPh>
    <rPh sb="12" eb="13">
      <t>タメ</t>
    </rPh>
    <rPh sb="14" eb="17">
      <t>サイテイシュツ</t>
    </rPh>
    <rPh sb="20" eb="21">
      <t>イタダ</t>
    </rPh>
    <phoneticPr fontId="1"/>
  </si>
  <si>
    <t>【省エネ診断申込】株式会社 ネットゼロ</t>
    <rPh sb="1" eb="2">
      <t>ショウ</t>
    </rPh>
    <rPh sb="4" eb="6">
      <t>シンダン</t>
    </rPh>
    <rPh sb="6" eb="8">
      <t>モウシコミ</t>
    </rPh>
    <rPh sb="9" eb="13">
      <t>カブシキガイシャ</t>
    </rPh>
    <phoneticPr fontId="1"/>
  </si>
  <si>
    <t>・メールの件名は以下の例と同様に統一してください。</t>
    <rPh sb="5" eb="7">
      <t>ケンメイ</t>
    </rPh>
    <rPh sb="8" eb="10">
      <t>イカ</t>
    </rPh>
    <rPh sb="11" eb="12">
      <t>レイ</t>
    </rPh>
    <rPh sb="13" eb="15">
      <t>ドウヨウ</t>
    </rPh>
    <rPh sb="16" eb="18">
      <t>トウイツ</t>
    </rPh>
    <phoneticPr fontId="1"/>
  </si>
  <si>
    <t>誤った名称で送られると、正しく処理できないことがあります。</t>
    <rPh sb="0" eb="1">
      <t>アヤマ</t>
    </rPh>
    <rPh sb="3" eb="5">
      <t>メイショウ</t>
    </rPh>
    <rPh sb="6" eb="7">
      <t>オク</t>
    </rPh>
    <rPh sb="12" eb="13">
      <t>タダ</t>
    </rPh>
    <rPh sb="15" eb="17">
      <t>ショリ</t>
    </rPh>
    <phoneticPr fontId="1"/>
  </si>
  <si>
    <t>省エネ診断をお申込みの方へ（必ずお読みください）</t>
    <rPh sb="0" eb="1">
      <t>ショウ</t>
    </rPh>
    <rPh sb="3" eb="5">
      <t>シンダン</t>
    </rPh>
    <rPh sb="7" eb="9">
      <t>モウシコ</t>
    </rPh>
    <rPh sb="11" eb="12">
      <t>カタ</t>
    </rPh>
    <rPh sb="14" eb="15">
      <t>カナラ</t>
    </rPh>
    <rPh sb="17" eb="18">
      <t>ヨ</t>
    </rPh>
    <phoneticPr fontId="1"/>
  </si>
  <si>
    <t>・必要事項を全て記入した上で、下記メールアドレスに送付して下さい。</t>
    <rPh sb="1" eb="5">
      <t>ヒツヨウジコウ</t>
    </rPh>
    <rPh sb="6" eb="7">
      <t>スベ</t>
    </rPh>
    <rPh sb="8" eb="10">
      <t>キニュウ</t>
    </rPh>
    <rPh sb="12" eb="13">
      <t>ウエ</t>
    </rPh>
    <rPh sb="15" eb="17">
      <t>カキ</t>
    </rPh>
    <rPh sb="25" eb="27">
      <t>ソウフ</t>
    </rPh>
    <rPh sb="29" eb="30">
      <t>クダ</t>
    </rPh>
    <phoneticPr fontId="1"/>
  </si>
  <si>
    <t>上水道について、検針が隔月の場合、検針を行っていない月は０を入力。</t>
    <rPh sb="0" eb="3">
      <t>ジョウスイドウ</t>
    </rPh>
    <rPh sb="8" eb="10">
      <t>ケンシン</t>
    </rPh>
    <rPh sb="11" eb="13">
      <t>カクゲツ</t>
    </rPh>
    <rPh sb="14" eb="16">
      <t>バアイ</t>
    </rPh>
    <rPh sb="17" eb="19">
      <t>ケンシン</t>
    </rPh>
    <rPh sb="20" eb="21">
      <t>オコナ</t>
    </rPh>
    <rPh sb="26" eb="27">
      <t>ツキ</t>
    </rPh>
    <rPh sb="30" eb="32">
      <t>ニュウリョク</t>
    </rPh>
    <phoneticPr fontId="1"/>
  </si>
  <si>
    <t>※</t>
    <phoneticPr fontId="1"/>
  </si>
  <si>
    <t>例）</t>
    <rPh sb="0" eb="1">
      <t>レイ</t>
    </rPh>
    <phoneticPr fontId="1"/>
  </si>
  <si>
    <t>1億5,000万円の場合　→　150百万円</t>
    <rPh sb="1" eb="2">
      <t>オク</t>
    </rPh>
    <rPh sb="7" eb="9">
      <t>マンエン</t>
    </rPh>
    <rPh sb="10" eb="12">
      <t>バアイ</t>
    </rPh>
    <rPh sb="18" eb="19">
      <t>ヒャク</t>
    </rPh>
    <rPh sb="19" eb="21">
      <t>マンエン</t>
    </rPh>
    <phoneticPr fontId="1"/>
  </si>
  <si>
    <t>1,000万円の場合 　 　→　 10百万円</t>
    <rPh sb="5" eb="7">
      <t>マンエン</t>
    </rPh>
    <rPh sb="8" eb="10">
      <t>バアイ</t>
    </rPh>
    <rPh sb="19" eb="22">
      <t>ヒャクマンエン</t>
    </rPh>
    <phoneticPr fontId="1"/>
  </si>
  <si>
    <t>※資本金の金額間違いが多数みられます。</t>
    <rPh sb="1" eb="4">
      <t>シホンキン</t>
    </rPh>
    <rPh sb="5" eb="7">
      <t>キンガク</t>
    </rPh>
    <rPh sb="7" eb="9">
      <t>マチガ</t>
    </rPh>
    <rPh sb="11" eb="13">
      <t>タスウ</t>
    </rPh>
    <phoneticPr fontId="1"/>
  </si>
  <si>
    <t>　単位が「百万円」になっているのでご注意ください。</t>
    <phoneticPr fontId="1"/>
  </si>
  <si>
    <t>過去にプラザが行う省エネ診断を受診したことがありますか。（１つ選択）</t>
    <rPh sb="0" eb="2">
      <t>カコ</t>
    </rPh>
    <rPh sb="7" eb="8">
      <t>オコナ</t>
    </rPh>
    <rPh sb="9" eb="10">
      <t>ショウ</t>
    </rPh>
    <rPh sb="12" eb="14">
      <t>シンダン</t>
    </rPh>
    <rPh sb="15" eb="17">
      <t>ジュシン</t>
    </rPh>
    <rPh sb="31" eb="33">
      <t>センタク</t>
    </rPh>
    <phoneticPr fontId="1"/>
  </si>
  <si>
    <t>外部から省エネについて取り組むよう要請はありましたか。（１つ選択）</t>
    <rPh sb="0" eb="2">
      <t>ガイブ</t>
    </rPh>
    <rPh sb="4" eb="5">
      <t>ショウ</t>
    </rPh>
    <rPh sb="11" eb="12">
      <t>ト</t>
    </rPh>
    <rPh sb="13" eb="14">
      <t>ク</t>
    </rPh>
    <rPh sb="17" eb="19">
      <t>ヨウセイ</t>
    </rPh>
    <phoneticPr fontId="1"/>
  </si>
  <si>
    <t>過去３年以内にプラザが行う省エネ診断を受けた場合は、お申込みできません。</t>
    <phoneticPr fontId="1"/>
  </si>
  <si>
    <t>・各様式の右側に注意事項を記載しております。</t>
    <rPh sb="1" eb="2">
      <t>カク</t>
    </rPh>
    <rPh sb="2" eb="4">
      <t>ヨウシキ</t>
    </rPh>
    <rPh sb="5" eb="7">
      <t>ミギガワ</t>
    </rPh>
    <rPh sb="8" eb="10">
      <t>チュウイ</t>
    </rPh>
    <rPh sb="10" eb="12">
      <t>ジコウ</t>
    </rPh>
    <rPh sb="13" eb="15">
      <t>キサイ</t>
    </rPh>
    <phoneticPr fontId="1"/>
  </si>
  <si>
    <t>　必ず見て頂いた上でご記入下さい。</t>
    <rPh sb="1" eb="2">
      <t>カナラ</t>
    </rPh>
    <rPh sb="3" eb="4">
      <t>ミ</t>
    </rPh>
    <rPh sb="5" eb="6">
      <t>イタダ</t>
    </rPh>
    <rPh sb="8" eb="9">
      <t>ウエ</t>
    </rPh>
    <rPh sb="11" eb="13">
      <t>キニュウ</t>
    </rPh>
    <rPh sb="13" eb="14">
      <t>クダ</t>
    </rPh>
    <phoneticPr fontId="1"/>
  </si>
  <si>
    <t>質問１～４について、必ず回答してください。</t>
    <rPh sb="0" eb="2">
      <t>シツモン</t>
    </rPh>
    <rPh sb="10" eb="11">
      <t>カナラ</t>
    </rPh>
    <rPh sb="12" eb="14">
      <t>カイトウ</t>
    </rPh>
    <phoneticPr fontId="1"/>
  </si>
  <si>
    <t>「省エネ診断の概要・流れ」について、必ず読んでいただいた上でチェックをして下さい。</t>
    <rPh sb="18" eb="19">
      <t>カナラ</t>
    </rPh>
    <rPh sb="20" eb="21">
      <t>ヨ</t>
    </rPh>
    <rPh sb="28" eb="29">
      <t>ウエ</t>
    </rPh>
    <rPh sb="37" eb="38">
      <t>クダ</t>
    </rPh>
    <phoneticPr fontId="1"/>
  </si>
  <si>
    <t>必要に応じて行を追加してください</t>
    <rPh sb="0" eb="2">
      <t>ヒツヨウ</t>
    </rPh>
    <rPh sb="3" eb="4">
      <t>オウ</t>
    </rPh>
    <rPh sb="6" eb="7">
      <t>ギョウ</t>
    </rPh>
    <rPh sb="8" eb="10">
      <t>ツイカ</t>
    </rPh>
    <phoneticPr fontId="1"/>
  </si>
  <si>
    <t>代表者役職／氏名</t>
    <rPh sb="0" eb="3">
      <t>ダイヒョウシャ</t>
    </rPh>
    <rPh sb="3" eb="5">
      <t>ヤクショク</t>
    </rPh>
    <rPh sb="6" eb="8">
      <t>シメイ</t>
    </rPh>
    <phoneticPr fontId="1"/>
  </si>
  <si>
    <t>代表者役職
／氏名</t>
    <rPh sb="0" eb="3">
      <t>ダイヒョウシャ</t>
    </rPh>
    <rPh sb="3" eb="5">
      <t>ヤクショク</t>
    </rPh>
    <rPh sb="7" eb="9">
      <t>シメイ</t>
    </rPh>
    <phoneticPr fontId="1"/>
  </si>
  <si>
    <t>2023/6/12改訂</t>
    <rPh sb="9" eb="11">
      <t>カイテイ</t>
    </rPh>
    <phoneticPr fontId="1"/>
  </si>
  <si>
    <t>L</t>
    <phoneticPr fontId="27"/>
  </si>
  <si>
    <t>※</t>
    <phoneticPr fontId="1"/>
  </si>
  <si>
    <t>よくある記入漏れ</t>
    <rPh sb="4" eb="6">
      <t>キニュウ</t>
    </rPh>
    <rPh sb="6" eb="7">
      <t>モ</t>
    </rPh>
    <phoneticPr fontId="1"/>
  </si>
  <si>
    <t>例）</t>
    <rPh sb="0" eb="1">
      <t>レイ</t>
    </rPh>
    <phoneticPr fontId="1"/>
  </si>
  <si>
    <t>「3_1エネルギー使用状況(使用量)」にて「軽油」を大量に使用していると記載があったが</t>
    <rPh sb="22" eb="24">
      <t>ケイユ</t>
    </rPh>
    <rPh sb="36" eb="38">
      <t>キサイ</t>
    </rPh>
    <phoneticPr fontId="1"/>
  </si>
  <si>
    <t>「3_2エネルギー使用状況 (設備)」設備一覧には軽油を使用する機器について記載が無い。</t>
    <rPh sb="19" eb="23">
      <t>セツビイチラン</t>
    </rPh>
    <rPh sb="25" eb="27">
      <t>ケイユ</t>
    </rPh>
    <rPh sb="28" eb="30">
      <t>シヨウ</t>
    </rPh>
    <rPh sb="32" eb="34">
      <t>キキ</t>
    </rPh>
    <rPh sb="38" eb="40">
      <t>キサイ</t>
    </rPh>
    <rPh sb="41" eb="42">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</si>
</sst>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000_);[Red]\(0.00000\)"/>
    <numFmt numFmtId="178" formatCode="0.0000_ "/>
  </numFmts>
  <fonts count="55">
    <font>
      <sz val="11"/>
      <color theme="1"/>
      <name val="Yu Gothic"/>
      <family val="2"/>
      <scheme val="minor"/>
    </font>
    <font>
      <sz val="6"/>
      <name val="Yu Gothic"/>
      <family val="3"/>
      <charset val="128"/>
      <scheme val="minor"/>
    </font>
    <font>
      <sz val="14"/>
      <color theme="1"/>
      <name val="Yu Gothic"/>
      <family val="3"/>
      <charset val="128"/>
      <scheme val="minor"/>
    </font>
    <font>
      <sz val="11"/>
      <name val="ＭＳ Ｐゴシック"/>
      <family val="3"/>
      <charset val="128"/>
    </font>
    <font>
      <sz val="6"/>
      <name val="ＭＳ Ｐゴシック"/>
      <family val="3"/>
      <charset val="128"/>
    </font>
    <font>
      <sz val="11"/>
      <color theme="1"/>
      <name val="Yu Gothic"/>
      <family val="2"/>
      <scheme val="minor"/>
    </font>
    <font>
      <sz val="11"/>
      <color theme="1"/>
      <name val="Yu Gothic"/>
      <family val="3"/>
      <charset val="128"/>
      <scheme val="minor"/>
    </font>
    <font>
      <sz val="16"/>
      <name val="Yu Gothic"/>
      <family val="3"/>
      <charset val="128"/>
      <scheme val="minor"/>
    </font>
    <font>
      <sz val="14"/>
      <name val="Yu Gothic"/>
      <family val="3"/>
      <charset val="128"/>
      <scheme val="minor"/>
    </font>
    <font>
      <b/>
      <sz val="12"/>
      <name val="Yu Gothic"/>
      <family val="3"/>
      <charset val="128"/>
      <scheme val="minor"/>
    </font>
    <font>
      <sz val="12"/>
      <name val="Yu Gothic"/>
      <family val="3"/>
      <charset val="128"/>
      <scheme val="minor"/>
    </font>
    <font>
      <b/>
      <sz val="12"/>
      <color indexed="10"/>
      <name val="ＭＳ Ｐゴシック"/>
      <family val="3"/>
      <charset val="128"/>
    </font>
    <font>
      <sz val="12"/>
      <color indexed="10"/>
      <name val="Yu Gothic"/>
      <family val="3"/>
      <charset val="128"/>
      <scheme val="minor"/>
    </font>
    <font>
      <sz val="11"/>
      <name val="ＭＳ Ｐ明朝"/>
      <family val="1"/>
      <charset val="128"/>
    </font>
    <font>
      <b/>
      <sz val="11"/>
      <name val="ＭＳ Ｐ明朝"/>
      <family val="1"/>
      <charset val="128"/>
    </font>
    <font>
      <sz val="11"/>
      <color indexed="10"/>
      <name val="ＭＳ Ｐ明朝"/>
      <family val="1"/>
      <charset val="128"/>
    </font>
    <font>
      <sz val="10"/>
      <name val="ＭＳ Ｐ明朝"/>
      <family val="1"/>
      <charset val="128"/>
    </font>
    <font>
      <sz val="12"/>
      <name val="Yu Gothic Light"/>
      <family val="3"/>
      <charset val="128"/>
      <scheme val="major"/>
    </font>
    <font>
      <sz val="11"/>
      <color theme="1"/>
      <name val="ＭＳ Ｐ明朝"/>
      <family val="1"/>
      <charset val="128"/>
    </font>
    <font>
      <b/>
      <sz val="10"/>
      <name val="ＭＳ Ｐ明朝"/>
      <family val="1"/>
      <charset val="128"/>
    </font>
    <font>
      <sz val="9"/>
      <name val="ＭＳ Ｐ明朝"/>
      <family val="1"/>
      <charset val="128"/>
    </font>
    <font>
      <vertAlign val="superscript"/>
      <sz val="10"/>
      <name val="ＭＳ Ｐ明朝"/>
      <family val="1"/>
      <charset val="128"/>
    </font>
    <font>
      <sz val="10"/>
      <color theme="1"/>
      <name val="ＭＳ Ｐ明朝"/>
      <family val="1"/>
      <charset val="128"/>
    </font>
    <font>
      <u/>
      <sz val="9.5"/>
      <name val="ＭＳ Ｐ明朝"/>
      <family val="1"/>
      <charset val="128"/>
    </font>
    <font>
      <sz val="11"/>
      <name val="Yu Gothic"/>
      <family val="2"/>
      <scheme val="minor"/>
    </font>
    <font>
      <sz val="10"/>
      <name val="Yu Gothic"/>
      <family val="3"/>
      <charset val="128"/>
      <scheme val="minor"/>
    </font>
    <font>
      <u/>
      <sz val="12"/>
      <name val="Yu Gothic"/>
      <family val="3"/>
      <charset val="128"/>
      <scheme val="minor"/>
    </font>
    <font>
      <sz val="6"/>
      <name val="Yu Gothic"/>
      <family val="2"/>
      <charset val="128"/>
      <scheme val="minor"/>
    </font>
    <font>
      <sz val="8"/>
      <name val="Yu Gothic"/>
      <family val="3"/>
      <charset val="128"/>
      <scheme val="minor"/>
    </font>
    <font>
      <sz val="8"/>
      <name val="ＭＳ Ｐ明朝"/>
      <family val="1"/>
      <charset val="128"/>
    </font>
    <font>
      <sz val="14"/>
      <color rgb="FFFF0000"/>
      <name val="Yu Gothic"/>
      <family val="2"/>
      <scheme val="minor"/>
    </font>
    <font>
      <b/>
      <sz val="11"/>
      <color theme="1"/>
      <name val="Yu Gothic"/>
      <family val="3"/>
      <charset val="128"/>
      <scheme val="minor"/>
    </font>
    <font>
      <sz val="11"/>
      <color rgb="FFFF0000"/>
      <name val="Yu Gothic"/>
      <family val="3"/>
      <charset val="128"/>
      <scheme val="minor"/>
    </font>
    <font>
      <sz val="11"/>
      <color rgb="FFBE0000"/>
      <name val="Yu Gothic"/>
      <family val="2"/>
      <scheme val="minor"/>
    </font>
    <font>
      <sz val="11"/>
      <color rgb="FFBE0000"/>
      <name val="Yu Gothic"/>
      <family val="3"/>
      <charset val="128"/>
      <scheme val="minor"/>
    </font>
    <font>
      <sz val="8"/>
      <color theme="1"/>
      <name val="Yu Gothic"/>
      <family val="2"/>
      <scheme val="minor"/>
    </font>
    <font>
      <sz val="11"/>
      <name val="Yu Gothic"/>
      <family val="3"/>
      <charset val="128"/>
      <scheme val="minor"/>
    </font>
    <font>
      <b/>
      <u/>
      <sz val="11"/>
      <color theme="1"/>
      <name val="Yu Gothic"/>
      <family val="3"/>
      <charset val="128"/>
      <scheme val="minor"/>
    </font>
    <font>
      <u/>
      <sz val="11"/>
      <color theme="10"/>
      <name val="Yu Gothic"/>
      <family val="2"/>
      <scheme val="minor"/>
    </font>
    <font>
      <sz val="12"/>
      <name val="ＭＳ Ｐ明朝"/>
      <family val="1"/>
      <charset val="128"/>
    </font>
    <font>
      <b/>
      <sz val="12"/>
      <color rgb="FFC80000"/>
      <name val="Yu Gothic Light"/>
      <family val="3"/>
      <charset val="128"/>
      <scheme val="major"/>
    </font>
    <font>
      <b/>
      <sz val="12"/>
      <name val="Yu Gothic Light"/>
      <family val="3"/>
      <charset val="128"/>
      <scheme val="major"/>
    </font>
    <font>
      <b/>
      <sz val="22"/>
      <color rgb="FFC80000"/>
      <name val="Yu Gothic Light"/>
      <family val="3"/>
      <charset val="128"/>
      <scheme val="major"/>
    </font>
    <font>
      <sz val="9"/>
      <color rgb="FF000000"/>
      <name val="Meiryo UI"/>
      <family val="3"/>
      <charset val="128"/>
    </font>
    <font>
      <sz val="11"/>
      <color rgb="FFC80000"/>
      <name val="Yu Gothic"/>
      <family val="2"/>
      <scheme val="minor"/>
    </font>
    <font>
      <sz val="11"/>
      <color rgb="FFC80000"/>
      <name val="Yu Gothic"/>
      <family val="3"/>
      <charset val="128"/>
      <scheme val="minor"/>
    </font>
    <font>
      <b/>
      <sz val="11"/>
      <color rgb="FFC80000"/>
      <name val="Yu Gothic"/>
      <family val="3"/>
      <charset val="128"/>
      <scheme val="minor"/>
    </font>
    <font>
      <b/>
      <sz val="11"/>
      <color rgb="FFFF0000"/>
      <name val="Yu Gothic"/>
      <family val="3"/>
      <charset val="128"/>
      <scheme val="minor"/>
    </font>
    <font>
      <sz val="16"/>
      <color theme="1"/>
      <name val="Yu Gothic"/>
      <family val="2"/>
      <scheme val="minor"/>
    </font>
    <font>
      <sz val="10"/>
      <color theme="1"/>
      <name val="Yu Gothic"/>
      <family val="2"/>
      <scheme val="minor"/>
    </font>
    <font>
      <sz val="10"/>
      <color theme="1"/>
      <name val="Yu Gothic"/>
      <family val="3"/>
      <charset val="128"/>
      <scheme val="minor"/>
    </font>
    <font>
      <b/>
      <sz val="11"/>
      <color rgb="FFC80000"/>
      <name val="Yu Gothic"/>
      <family val="2"/>
      <scheme val="minor"/>
    </font>
    <font>
      <b/>
      <sz val="11"/>
      <color rgb="FFC80000"/>
      <name val="Yu Gothic Light"/>
      <family val="3"/>
      <charset val="128"/>
      <scheme val="major"/>
    </font>
    <font>
      <b/>
      <sz val="11"/>
      <color rgb="FFC80000"/>
      <name val="ＭＳ Ｐ明朝"/>
      <family val="1"/>
      <charset val="128"/>
    </font>
    <font>
      <sz val="11"/>
      <name val="Yu Gothic Light"/>
      <family val="3"/>
      <charset val="128"/>
      <scheme val="major"/>
    </font>
  </fonts>
  <fills count="9">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rgb="FFC6E0B4"/>
        <bgColor indexed="64"/>
      </patternFill>
    </fill>
    <fill>
      <patternFill patternType="solid">
        <fgColor rgb="FFBDD7EE"/>
        <bgColor indexed="64"/>
      </patternFill>
    </fill>
    <fill>
      <patternFill patternType="solid">
        <fgColor rgb="FF92D050"/>
        <bgColor indexed="64"/>
      </patternFill>
    </fill>
    <fill>
      <patternFill patternType="solid">
        <fgColor rgb="FFC8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33CC33"/>
      </left>
      <right/>
      <top style="thin">
        <color rgb="FF33CC33"/>
      </top>
      <bottom style="thin">
        <color rgb="FF33CC33"/>
      </bottom>
      <diagonal/>
    </border>
    <border>
      <left/>
      <right style="thin">
        <color rgb="FF00FF00"/>
      </right>
      <top style="thin">
        <color rgb="FF33CC33"/>
      </top>
      <bottom style="thin">
        <color rgb="FF33CC33"/>
      </bottom>
      <diagonal/>
    </border>
    <border>
      <left style="thin">
        <color rgb="FF00FF00"/>
      </left>
      <right/>
      <top style="thin">
        <color rgb="FF33CC33"/>
      </top>
      <bottom style="thin">
        <color rgb="FF33CC33"/>
      </bottom>
      <diagonal/>
    </border>
    <border>
      <left style="thin">
        <color rgb="FF00FF00"/>
      </left>
      <right/>
      <top style="thin">
        <color rgb="FF00FF00"/>
      </top>
      <bottom/>
      <diagonal/>
    </border>
    <border>
      <left style="thin">
        <color rgb="FF00FF00"/>
      </left>
      <right/>
      <top style="thin">
        <color rgb="FF33CC33"/>
      </top>
      <bottom style="thin">
        <color rgb="FF00FF00"/>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C80000"/>
      </left>
      <right/>
      <top style="thin">
        <color rgb="FFC80000"/>
      </top>
      <bottom/>
      <diagonal/>
    </border>
    <border>
      <left/>
      <right style="thin">
        <color rgb="FFC80000"/>
      </right>
      <top style="thin">
        <color rgb="FFC80000"/>
      </top>
      <bottom/>
      <diagonal/>
    </border>
    <border>
      <left style="thin">
        <color rgb="FFC80000"/>
      </left>
      <right/>
      <top/>
      <bottom style="thin">
        <color rgb="FFC80000"/>
      </bottom>
      <diagonal/>
    </border>
    <border>
      <left/>
      <right style="thin">
        <color rgb="FFC80000"/>
      </right>
      <top/>
      <bottom style="thin">
        <color rgb="FFC80000"/>
      </bottom>
      <diagonal/>
    </border>
  </borders>
  <cellStyleXfs count="7">
    <xf numFmtId="0" fontId="0" fillId="0" borderId="0"/>
    <xf numFmtId="0" fontId="3" fillId="0" borderId="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38" fillId="0" borderId="0" applyNumberFormat="0" applyFill="0" applyBorder="0" applyAlignment="0" applyProtection="0"/>
  </cellStyleXfs>
  <cellXfs count="354">
    <xf numFmtId="0" fontId="0" fillId="0" borderId="0" xfId="0"/>
    <xf numFmtId="0" fontId="0" fillId="0" borderId="12" xfId="0" applyBorder="1"/>
    <xf numFmtId="0" fontId="0" fillId="0" borderId="0" xfId="0" applyAlignment="1">
      <alignment horizontal="left"/>
    </xf>
    <xf numFmtId="0" fontId="0" fillId="0" borderId="0" xfId="0" applyAlignment="1">
      <alignment horizontal="left" indent="1"/>
    </xf>
    <xf numFmtId="0" fontId="0" fillId="0" borderId="0" xfId="0" applyAlignment="1">
      <alignment horizontal="center"/>
    </xf>
    <xf numFmtId="176" fontId="0" fillId="0" borderId="0" xfId="0" applyNumberFormat="1"/>
    <xf numFmtId="0" fontId="0" fillId="0" borderId="0" xfId="0" applyAlignment="1">
      <alignment wrapText="1"/>
    </xf>
    <xf numFmtId="0" fontId="0" fillId="0" borderId="0" xfId="0" quotePrefix="1" applyAlignment="1">
      <alignment horizontal="right" vertical="top" wrapText="1"/>
    </xf>
    <xf numFmtId="0" fontId="0" fillId="0" borderId="0" xfId="0" applyAlignment="1">
      <alignment horizontal="left" vertical="top" wrapText="1"/>
    </xf>
    <xf numFmtId="0" fontId="0" fillId="0" borderId="0" xfId="0" applyAlignment="1">
      <alignment horizontal="right"/>
    </xf>
    <xf numFmtId="0" fontId="8" fillId="0" borderId="0" xfId="1" applyFont="1">
      <alignment vertical="center"/>
    </xf>
    <xf numFmtId="0" fontId="9" fillId="0" borderId="0" xfId="1" applyFont="1">
      <alignment vertical="center"/>
    </xf>
    <xf numFmtId="0" fontId="10" fillId="0" borderId="0" xfId="1" applyFont="1">
      <alignment vertical="center"/>
    </xf>
    <xf numFmtId="0" fontId="12" fillId="0" borderId="0" xfId="1" quotePrefix="1" applyFont="1" applyAlignment="1">
      <alignment horizontal="left" vertical="center"/>
    </xf>
    <xf numFmtId="0" fontId="13" fillId="0" borderId="0" xfId="1" applyFont="1">
      <alignment vertical="center"/>
    </xf>
    <xf numFmtId="0" fontId="14" fillId="0" borderId="0" xfId="1" applyFont="1">
      <alignment vertical="center"/>
    </xf>
    <xf numFmtId="0" fontId="15" fillId="0" borderId="0" xfId="1" quotePrefix="1" applyFont="1" applyAlignment="1">
      <alignment horizontal="left" vertical="center"/>
    </xf>
    <xf numFmtId="0" fontId="17" fillId="0" borderId="0" xfId="1" applyFont="1">
      <alignment vertical="center"/>
    </xf>
    <xf numFmtId="0" fontId="16" fillId="0" borderId="0" xfId="1" applyFont="1">
      <alignment vertical="center"/>
    </xf>
    <xf numFmtId="0" fontId="22" fillId="0" borderId="0" xfId="1" applyFont="1">
      <alignment vertical="center"/>
    </xf>
    <xf numFmtId="0" fontId="18" fillId="0" borderId="0" xfId="1" applyFont="1">
      <alignment vertical="center"/>
    </xf>
    <xf numFmtId="0" fontId="19" fillId="0" borderId="0" xfId="1" applyFont="1">
      <alignment vertical="center"/>
    </xf>
    <xf numFmtId="0" fontId="23" fillId="0" borderId="0" xfId="1" applyFont="1">
      <alignment vertical="center"/>
    </xf>
    <xf numFmtId="0" fontId="7" fillId="0" borderId="0" xfId="1" applyFont="1">
      <alignment vertical="center"/>
    </xf>
    <xf numFmtId="0" fontId="10" fillId="0" borderId="0" xfId="0" applyFont="1"/>
    <xf numFmtId="0" fontId="26" fillId="0" borderId="0" xfId="0" applyFont="1" applyAlignment="1">
      <alignment horizontal="left" wrapText="1" shrinkToFit="1"/>
    </xf>
    <xf numFmtId="0" fontId="10" fillId="0" borderId="0" xfId="0" applyFont="1" applyAlignment="1">
      <alignment vertical="center"/>
    </xf>
    <xf numFmtId="0" fontId="8" fillId="0" borderId="24" xfId="0" applyFont="1" applyBorder="1" applyAlignment="1">
      <alignment horizontal="right" vertical="center"/>
    </xf>
    <xf numFmtId="0" fontId="10" fillId="0" borderId="22" xfId="0" applyFont="1" applyBorder="1" applyAlignment="1">
      <alignment vertical="center"/>
    </xf>
    <xf numFmtId="0" fontId="26" fillId="0" borderId="0" xfId="0" applyFont="1" applyAlignment="1">
      <alignment wrapText="1" shrinkToFit="1"/>
    </xf>
    <xf numFmtId="0" fontId="25" fillId="0" borderId="23" xfId="0" applyFont="1" applyBorder="1" applyAlignment="1">
      <alignment horizontal="left" vertical="center" shrinkToFit="1"/>
    </xf>
    <xf numFmtId="0" fontId="9" fillId="0" borderId="22" xfId="0" applyFont="1" applyBorder="1" applyAlignment="1">
      <alignment vertical="center"/>
    </xf>
    <xf numFmtId="0" fontId="9"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shrinkToFit="1"/>
    </xf>
    <xf numFmtId="0" fontId="13" fillId="0" borderId="1" xfId="1" applyFont="1" applyBorder="1" applyAlignment="1">
      <alignment horizontal="center" vertical="center"/>
    </xf>
    <xf numFmtId="0" fontId="16" fillId="0" borderId="1" xfId="1" applyFont="1" applyBorder="1" applyAlignment="1">
      <alignment horizontal="center" vertical="center"/>
    </xf>
    <xf numFmtId="38" fontId="16" fillId="0" borderId="21" xfId="2" applyFont="1" applyFill="1" applyBorder="1" applyAlignment="1">
      <alignment horizontal="center" vertical="center"/>
    </xf>
    <xf numFmtId="38" fontId="16" fillId="3" borderId="15" xfId="3" applyFont="1" applyFill="1" applyBorder="1" applyAlignment="1" applyProtection="1">
      <alignment horizontal="right" vertical="center" shrinkToFit="1"/>
      <protection locked="0"/>
    </xf>
    <xf numFmtId="38" fontId="16" fillId="3" borderId="17" xfId="3" applyFont="1" applyFill="1" applyBorder="1" applyAlignment="1" applyProtection="1">
      <alignment horizontal="right" vertical="center" shrinkToFit="1"/>
      <protection locked="0"/>
    </xf>
    <xf numFmtId="38" fontId="16" fillId="3" borderId="18" xfId="3" applyFont="1" applyFill="1" applyBorder="1" applyAlignment="1" applyProtection="1">
      <alignment horizontal="right" vertical="center" shrinkToFit="1"/>
      <protection locked="0"/>
    </xf>
    <xf numFmtId="0" fontId="16" fillId="3" borderId="2" xfId="1" applyFont="1" applyFill="1" applyBorder="1" applyAlignment="1" applyProtection="1">
      <alignment horizontal="right" vertical="center"/>
      <protection locked="0"/>
    </xf>
    <xf numFmtId="0" fontId="16" fillId="3" borderId="15" xfId="1" applyFont="1" applyFill="1" applyBorder="1" applyAlignment="1" applyProtection="1">
      <alignment horizontal="right" vertical="center"/>
      <protection locked="0"/>
    </xf>
    <xf numFmtId="0" fontId="13" fillId="2" borderId="1" xfId="1" applyFont="1" applyFill="1" applyBorder="1" applyAlignment="1">
      <alignment horizontal="center" vertical="center"/>
    </xf>
    <xf numFmtId="38" fontId="16" fillId="2" borderId="2" xfId="3" applyFont="1" applyFill="1" applyBorder="1" applyAlignment="1">
      <alignment horizontal="right" vertical="center" shrinkToFit="1"/>
    </xf>
    <xf numFmtId="38" fontId="16" fillId="2" borderId="21" xfId="2" applyFont="1" applyFill="1" applyBorder="1" applyAlignment="1">
      <alignment vertical="center"/>
    </xf>
    <xf numFmtId="38" fontId="16" fillId="2" borderId="1" xfId="3" applyFont="1" applyFill="1" applyBorder="1" applyAlignment="1">
      <alignment horizontal="right" vertical="center" shrinkToFit="1"/>
    </xf>
    <xf numFmtId="0" fontId="16" fillId="2" borderId="16" xfId="1" applyFont="1" applyFill="1" applyBorder="1" applyAlignment="1">
      <alignment horizontal="right" vertical="center"/>
    </xf>
    <xf numFmtId="0" fontId="16" fillId="2" borderId="17" xfId="1" applyFont="1" applyFill="1" applyBorder="1" applyAlignment="1">
      <alignment horizontal="right" vertical="center"/>
    </xf>
    <xf numFmtId="0" fontId="16" fillId="2" borderId="21" xfId="1" applyFont="1" applyFill="1" applyBorder="1">
      <alignment vertical="center"/>
    </xf>
    <xf numFmtId="38" fontId="16" fillId="5" borderId="15" xfId="3" applyFont="1" applyFill="1" applyBorder="1" applyAlignment="1" applyProtection="1">
      <alignment horizontal="right" vertical="center"/>
      <protection locked="0"/>
    </xf>
    <xf numFmtId="38" fontId="16" fillId="5" borderId="17" xfId="3" applyFont="1" applyFill="1" applyBorder="1" applyAlignment="1" applyProtection="1">
      <alignment horizontal="right" vertical="center"/>
      <protection locked="0"/>
    </xf>
    <xf numFmtId="38" fontId="16" fillId="5" borderId="18" xfId="3" applyFont="1" applyFill="1" applyBorder="1" applyAlignment="1" applyProtection="1">
      <alignment horizontal="right" vertical="center"/>
      <protection locked="0"/>
    </xf>
    <xf numFmtId="0" fontId="16" fillId="0" borderId="3" xfId="1" applyFont="1" applyBorder="1" applyAlignment="1">
      <alignment horizontal="center" vertical="center" shrinkToFit="1"/>
    </xf>
    <xf numFmtId="177" fontId="8" fillId="0" borderId="24" xfId="0" applyNumberFormat="1" applyFont="1" applyBorder="1" applyAlignment="1">
      <alignment horizontal="right" vertical="center"/>
    </xf>
    <xf numFmtId="177" fontId="8" fillId="0" borderId="26" xfId="0" applyNumberFormat="1" applyFont="1" applyBorder="1" applyAlignment="1">
      <alignment horizontal="right" vertical="center"/>
    </xf>
    <xf numFmtId="0" fontId="30" fillId="0" borderId="0" xfId="0" applyFont="1"/>
    <xf numFmtId="38" fontId="16" fillId="0" borderId="1" xfId="3" applyFont="1" applyFill="1" applyBorder="1" applyAlignment="1">
      <alignment horizontal="center" vertical="center" shrinkToFit="1"/>
    </xf>
    <xf numFmtId="0" fontId="10" fillId="0" borderId="22" xfId="0" applyFont="1" applyBorder="1" applyAlignment="1">
      <alignment vertical="center" wrapText="1"/>
    </xf>
    <xf numFmtId="178" fontId="8" fillId="0" borderId="24"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textRotation="255"/>
    </xf>
    <xf numFmtId="38" fontId="16" fillId="2" borderId="15" xfId="3" applyFont="1" applyFill="1" applyBorder="1" applyAlignment="1" applyProtection="1">
      <alignment horizontal="right" vertical="center"/>
      <protection locked="0"/>
    </xf>
    <xf numFmtId="38" fontId="16" fillId="2" borderId="17" xfId="3" applyFont="1" applyFill="1" applyBorder="1" applyAlignment="1" applyProtection="1">
      <alignment horizontal="right" vertical="center"/>
      <protection locked="0"/>
    </xf>
    <xf numFmtId="38" fontId="16" fillId="2" borderId="18" xfId="3" applyFont="1" applyFill="1" applyBorder="1" applyAlignment="1" applyProtection="1">
      <alignment horizontal="right" vertical="center"/>
      <protection locked="0"/>
    </xf>
    <xf numFmtId="0" fontId="13" fillId="0" borderId="0" xfId="1" applyFont="1" applyAlignment="1">
      <alignment horizontal="center" vertical="center"/>
    </xf>
    <xf numFmtId="0" fontId="0" fillId="0" borderId="4" xfId="0" applyBorder="1"/>
    <xf numFmtId="0" fontId="0" fillId="0" borderId="0" xfId="0" applyAlignment="1">
      <alignment horizontal="center" wrapText="1"/>
    </xf>
    <xf numFmtId="0" fontId="2" fillId="0" borderId="0" xfId="0" applyFont="1" applyAlignment="1">
      <alignment horizontal="center"/>
    </xf>
    <xf numFmtId="0" fontId="24" fillId="2" borderId="0" xfId="0" applyFont="1" applyFill="1" applyAlignment="1">
      <alignment horizontal="center"/>
    </xf>
    <xf numFmtId="0" fontId="0" fillId="0" borderId="0" xfId="0" applyAlignment="1">
      <alignment horizontal="left" wrapText="1"/>
    </xf>
    <xf numFmtId="0" fontId="34" fillId="0" borderId="0" xfId="0" applyFont="1"/>
    <xf numFmtId="0" fontId="34" fillId="0" borderId="0" xfId="0" applyFont="1" applyAlignment="1">
      <alignment horizontal="left" indent="1"/>
    </xf>
    <xf numFmtId="0" fontId="0" fillId="0" borderId="3" xfId="0" applyBorder="1" applyAlignment="1">
      <alignment horizontal="right" vertical="center"/>
    </xf>
    <xf numFmtId="0" fontId="7" fillId="0" borderId="0" xfId="1" applyFont="1" applyAlignment="1">
      <alignment horizontal="center" vertical="center"/>
    </xf>
    <xf numFmtId="0" fontId="0" fillId="0" borderId="3" xfId="0" applyBorder="1" applyAlignment="1">
      <alignment shrinkToFit="1"/>
    </xf>
    <xf numFmtId="0" fontId="10" fillId="0" borderId="3" xfId="0" applyFont="1" applyBorder="1" applyAlignment="1">
      <alignment horizontal="center" vertical="center" shrinkToFit="1"/>
    </xf>
    <xf numFmtId="0" fontId="0" fillId="0" borderId="1" xfId="0" applyBorder="1" applyAlignment="1">
      <alignment shrinkToFit="1"/>
    </xf>
    <xf numFmtId="0" fontId="0" fillId="0" borderId="3" xfId="0" applyBorder="1" applyAlignment="1">
      <alignment horizontal="center" shrinkToFit="1"/>
    </xf>
    <xf numFmtId="0" fontId="0" fillId="0" borderId="4" xfId="0" applyBorder="1" applyAlignment="1">
      <alignment shrinkToFit="1"/>
    </xf>
    <xf numFmtId="0" fontId="0" fillId="0" borderId="6" xfId="0" applyBorder="1" applyAlignment="1">
      <alignment horizontal="center" shrinkToFit="1"/>
    </xf>
    <xf numFmtId="0" fontId="0" fillId="0" borderId="1" xfId="0" applyBorder="1" applyAlignment="1">
      <alignment horizontal="center" vertical="center" shrinkToFit="1"/>
    </xf>
    <xf numFmtId="0" fontId="35" fillId="0" borderId="1" xfId="0" applyFont="1" applyBorder="1" applyAlignment="1">
      <alignment horizontal="center" vertical="center" wrapText="1" shrinkToFit="1"/>
    </xf>
    <xf numFmtId="0" fontId="36" fillId="0" borderId="0" xfId="1" applyFont="1" applyAlignment="1">
      <alignment horizontal="right" vertical="center"/>
    </xf>
    <xf numFmtId="0" fontId="36" fillId="0" borderId="0" xfId="1" applyFont="1" applyAlignment="1">
      <alignment horizontal="left" vertical="center"/>
    </xf>
    <xf numFmtId="0" fontId="36" fillId="0" borderId="0" xfId="1" applyFont="1">
      <alignment vertical="center"/>
    </xf>
    <xf numFmtId="0" fontId="0" fillId="0" borderId="4" xfId="0" applyBorder="1" applyAlignment="1">
      <alignment horizontal="center" shrinkToFit="1"/>
    </xf>
    <xf numFmtId="0" fontId="0" fillId="0" borderId="29" xfId="0" applyBorder="1" applyAlignment="1">
      <alignment shrinkToFit="1"/>
    </xf>
    <xf numFmtId="0" fontId="10" fillId="0" borderId="0" xfId="1" applyFont="1" applyAlignment="1">
      <alignment horizontal="left" vertical="center"/>
    </xf>
    <xf numFmtId="0" fontId="0" fillId="0" borderId="0" xfId="0" applyAlignment="1">
      <alignment horizontal="left" vertical="center"/>
    </xf>
    <xf numFmtId="0" fontId="0" fillId="0" borderId="0" xfId="0" applyAlignment="1">
      <alignment horizontal="center" shrinkToFit="1"/>
    </xf>
    <xf numFmtId="0" fontId="0" fillId="0" borderId="5" xfId="0" applyBorder="1" applyAlignment="1">
      <alignment horizontal="left" vertical="center"/>
    </xf>
    <xf numFmtId="0" fontId="0" fillId="0" borderId="0" xfId="0" applyAlignment="1">
      <alignment horizontal="left" shrinkToFit="1"/>
    </xf>
    <xf numFmtId="0" fontId="0" fillId="7" borderId="16" xfId="0" applyFill="1" applyBorder="1" applyAlignment="1">
      <alignment horizontal="center" vertical="center"/>
    </xf>
    <xf numFmtId="0" fontId="0" fillId="7" borderId="16" xfId="0" applyFill="1" applyBorder="1" applyAlignment="1">
      <alignment horizontal="center" vertical="center" wrapText="1" shrinkToFit="1"/>
    </xf>
    <xf numFmtId="0" fontId="0" fillId="7" borderId="16" xfId="0" applyFill="1" applyBorder="1" applyAlignment="1">
      <alignment horizontal="center" vertical="center" wrapText="1"/>
    </xf>
    <xf numFmtId="49" fontId="0" fillId="7" borderId="16" xfId="0" applyNumberFormat="1" applyFill="1" applyBorder="1" applyAlignment="1">
      <alignment horizontal="center" vertical="center" wrapText="1"/>
    </xf>
    <xf numFmtId="49" fontId="0" fillId="0" borderId="0" xfId="0" applyNumberFormat="1"/>
    <xf numFmtId="38" fontId="0" fillId="0" borderId="0" xfId="0" applyNumberFormat="1"/>
    <xf numFmtId="0" fontId="39" fillId="0" borderId="0" xfId="1" applyFont="1">
      <alignment vertical="center"/>
    </xf>
    <xf numFmtId="0" fontId="40" fillId="0" borderId="0" xfId="1" applyFont="1" applyAlignment="1">
      <alignment horizontal="right" vertical="center"/>
    </xf>
    <xf numFmtId="0" fontId="40" fillId="0" borderId="0" xfId="1" applyFont="1">
      <alignment vertical="center"/>
    </xf>
    <xf numFmtId="0" fontId="41" fillId="0" borderId="0" xfId="1" applyFont="1">
      <alignment vertical="center"/>
    </xf>
    <xf numFmtId="0" fontId="0" fillId="0" borderId="1" xfId="0" applyBorder="1"/>
    <xf numFmtId="0" fontId="0" fillId="0" borderId="3" xfId="0" applyBorder="1"/>
    <xf numFmtId="0" fontId="0" fillId="3" borderId="8" xfId="0" applyFill="1" applyBorder="1" applyAlignment="1">
      <alignment horizontal="center"/>
    </xf>
    <xf numFmtId="0" fontId="0" fillId="3" borderId="11" xfId="0" applyFill="1" applyBorder="1" applyAlignment="1">
      <alignment horizontal="center"/>
    </xf>
    <xf numFmtId="0" fontId="0" fillId="3" borderId="9" xfId="0" applyFill="1" applyBorder="1" applyAlignment="1">
      <alignment horizontal="center"/>
    </xf>
    <xf numFmtId="0" fontId="0" fillId="3" borderId="6" xfId="0" applyFill="1" applyBorder="1"/>
    <xf numFmtId="0" fontId="0" fillId="3" borderId="10" xfId="0" applyFill="1" applyBorder="1" applyAlignment="1">
      <alignment horizontal="center"/>
    </xf>
    <xf numFmtId="0" fontId="0" fillId="3" borderId="7" xfId="0" applyFill="1" applyBorder="1" applyAlignment="1">
      <alignment horizontal="center"/>
    </xf>
    <xf numFmtId="0" fontId="0" fillId="0" borderId="6" xfId="0" applyBorder="1"/>
    <xf numFmtId="0" fontId="0" fillId="0" borderId="7" xfId="0" applyBorder="1"/>
    <xf numFmtId="0" fontId="0" fillId="0" borderId="5" xfId="0" applyBorder="1" applyAlignment="1">
      <alignment horizontal="right"/>
    </xf>
    <xf numFmtId="0" fontId="0" fillId="3" borderId="4" xfId="0" applyFill="1" applyBorder="1"/>
    <xf numFmtId="0" fontId="44" fillId="0" borderId="0" xfId="0" applyFont="1"/>
    <xf numFmtId="0" fontId="34" fillId="0" borderId="0" xfId="0" applyFont="1" applyAlignment="1">
      <alignment horizontal="left"/>
    </xf>
    <xf numFmtId="0" fontId="33" fillId="0" borderId="0" xfId="0" applyFont="1"/>
    <xf numFmtId="0" fontId="45" fillId="0" borderId="0" xfId="0" applyFont="1"/>
    <xf numFmtId="0" fontId="0" fillId="5" borderId="0" xfId="0" applyFill="1"/>
    <xf numFmtId="0" fontId="0" fillId="5" borderId="0" xfId="0" applyFill="1" applyAlignment="1">
      <alignment horizontal="center"/>
    </xf>
    <xf numFmtId="0" fontId="0" fillId="5" borderId="5" xfId="0" applyFill="1" applyBorder="1" applyAlignment="1">
      <alignment vertical="center"/>
    </xf>
    <xf numFmtId="0" fontId="31" fillId="0" borderId="0" xfId="0" applyFont="1"/>
    <xf numFmtId="0" fontId="38" fillId="0" borderId="0" xfId="6" applyAlignment="1">
      <alignment horizontal="left" indent="2"/>
    </xf>
    <xf numFmtId="0" fontId="47" fillId="0" borderId="0" xfId="0" applyFont="1" applyAlignment="1">
      <alignment horizontal="left" indent="1"/>
    </xf>
    <xf numFmtId="0" fontId="48" fillId="0" borderId="0" xfId="0" applyFont="1"/>
    <xf numFmtId="38" fontId="16" fillId="3" borderId="15" xfId="3" applyFont="1" applyFill="1" applyBorder="1" applyAlignment="1" applyProtection="1">
      <alignment horizontal="right" vertical="center"/>
      <protection locked="0"/>
    </xf>
    <xf numFmtId="38" fontId="16" fillId="3" borderId="17" xfId="3" applyFont="1" applyFill="1" applyBorder="1" applyAlignment="1" applyProtection="1">
      <alignment horizontal="right" vertical="center"/>
      <protection locked="0"/>
    </xf>
    <xf numFmtId="38" fontId="16" fillId="3" borderId="18" xfId="3" applyFont="1" applyFill="1" applyBorder="1" applyAlignment="1" applyProtection="1">
      <alignment horizontal="right" vertical="center"/>
      <protection locked="0"/>
    </xf>
    <xf numFmtId="0" fontId="0" fillId="3" borderId="0" xfId="0" applyFill="1"/>
    <xf numFmtId="0" fontId="0" fillId="0" borderId="0" xfId="0" applyAlignment="1">
      <alignment shrinkToFit="1"/>
    </xf>
    <xf numFmtId="0" fontId="32" fillId="0" borderId="0" xfId="1" applyFont="1" applyAlignment="1">
      <alignment horizontal="left" vertical="center"/>
    </xf>
    <xf numFmtId="0" fontId="33" fillId="0" borderId="0" xfId="0" applyFont="1" applyAlignment="1">
      <alignment horizontal="right"/>
    </xf>
    <xf numFmtId="0" fontId="34" fillId="0" borderId="0" xfId="0" applyFont="1" applyAlignment="1">
      <alignment horizontal="right"/>
    </xf>
    <xf numFmtId="0" fontId="47" fillId="0" borderId="0" xfId="0" applyFont="1"/>
    <xf numFmtId="14" fontId="0" fillId="0" borderId="0" xfId="0" applyNumberFormat="1" applyAlignment="1">
      <alignment horizontal="right"/>
    </xf>
    <xf numFmtId="0" fontId="51" fillId="0" borderId="0" xfId="0" applyFont="1"/>
    <xf numFmtId="0" fontId="52" fillId="0" borderId="0" xfId="1" applyFont="1" applyAlignment="1">
      <alignment horizontal="right" vertical="center"/>
    </xf>
    <xf numFmtId="0" fontId="52" fillId="0" borderId="0" xfId="1" applyFont="1">
      <alignment vertical="center"/>
    </xf>
    <xf numFmtId="0" fontId="53" fillId="0" borderId="0" xfId="1" applyFont="1">
      <alignment vertical="center"/>
    </xf>
    <xf numFmtId="0" fontId="54" fillId="0" borderId="0" xfId="1" applyFont="1">
      <alignment vertical="center"/>
    </xf>
    <xf numFmtId="0" fontId="0" fillId="0" borderId="1" xfId="0" applyBorder="1" applyAlignment="1">
      <alignment horizontal="center" vertical="center"/>
    </xf>
    <xf numFmtId="0" fontId="0" fillId="4" borderId="3" xfId="0" applyFill="1" applyBorder="1" applyAlignment="1">
      <alignment horizontal="left" vertical="top" wrapText="1"/>
    </xf>
    <xf numFmtId="0" fontId="0" fillId="4" borderId="5" xfId="0" applyFill="1" applyBorder="1" applyAlignment="1">
      <alignment horizontal="left" vertical="top" wrapText="1"/>
    </xf>
    <xf numFmtId="0" fontId="0" fillId="4" borderId="4" xfId="0" applyFill="1" applyBorder="1" applyAlignment="1">
      <alignment horizontal="left" vertical="top" wrapText="1"/>
    </xf>
    <xf numFmtId="0" fontId="0" fillId="4" borderId="8" xfId="0" applyFill="1" applyBorder="1" applyAlignment="1">
      <alignment horizontal="left"/>
    </xf>
    <xf numFmtId="0" fontId="0" fillId="4" borderId="11" xfId="0" applyFill="1" applyBorder="1" applyAlignment="1">
      <alignment horizontal="left"/>
    </xf>
    <xf numFmtId="0" fontId="0" fillId="4" borderId="9" xfId="0" applyFill="1" applyBorder="1" applyAlignment="1">
      <alignment horizontal="left"/>
    </xf>
    <xf numFmtId="0" fontId="0" fillId="0" borderId="0" xfId="0"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4" borderId="12" xfId="0" applyFill="1" applyBorder="1" applyAlignment="1">
      <alignment horizontal="left"/>
    </xf>
    <xf numFmtId="0" fontId="0" fillId="4" borderId="0" xfId="0" applyFill="1" applyAlignment="1">
      <alignment horizontal="left"/>
    </xf>
    <xf numFmtId="0" fontId="0" fillId="4" borderId="13" xfId="0" applyFill="1" applyBorder="1" applyAlignment="1">
      <alignment horizontal="left"/>
    </xf>
    <xf numFmtId="0" fontId="0" fillId="0" borderId="11" xfId="0" applyBorder="1" applyAlignment="1">
      <alignment horizontal="left"/>
    </xf>
    <xf numFmtId="0" fontId="0" fillId="4" borderId="3" xfId="0" applyFill="1" applyBorder="1" applyAlignment="1">
      <alignment horizontal="left" vertical="center"/>
    </xf>
    <xf numFmtId="0" fontId="0" fillId="4" borderId="5" xfId="0" applyFill="1" applyBorder="1" applyAlignment="1">
      <alignment horizontal="left" vertical="center"/>
    </xf>
    <xf numFmtId="0" fontId="0" fillId="4" borderId="4" xfId="0" applyFill="1" applyBorder="1" applyAlignment="1">
      <alignment horizontal="left" vertical="center"/>
    </xf>
    <xf numFmtId="0" fontId="0" fillId="4" borderId="5" xfId="0" applyFill="1" applyBorder="1" applyAlignment="1">
      <alignment horizontal="left" vertical="center" shrinkToFit="1"/>
    </xf>
    <xf numFmtId="0" fontId="0" fillId="4" borderId="28" xfId="0" applyFill="1" applyBorder="1" applyAlignment="1">
      <alignment horizontal="left" vertical="center" shrinkToFit="1"/>
    </xf>
    <xf numFmtId="20" fontId="0" fillId="0" borderId="12" xfId="0" quotePrefix="1" applyNumberFormat="1" applyBorder="1" applyAlignment="1">
      <alignment horizontal="center" shrinkToFit="1"/>
    </xf>
    <xf numFmtId="20" fontId="0" fillId="0" borderId="0" xfId="0" quotePrefix="1" applyNumberFormat="1" applyAlignment="1">
      <alignment horizontal="center" shrinkToFit="1"/>
    </xf>
    <xf numFmtId="0" fontId="0" fillId="0" borderId="1" xfId="0" applyBorder="1" applyAlignment="1">
      <alignment horizontal="center" vertical="center" textRotation="255" shrinkToFit="1"/>
    </xf>
    <xf numFmtId="0" fontId="0" fillId="6" borderId="0" xfId="0" applyFill="1" applyAlignment="1">
      <alignment horizontal="left"/>
    </xf>
    <xf numFmtId="0" fontId="0" fillId="0" borderId="3" xfId="0" applyBorder="1" applyAlignment="1">
      <alignment horizontal="center" vertical="center"/>
    </xf>
    <xf numFmtId="0" fontId="0" fillId="4" borderId="3" xfId="0"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xf>
    <xf numFmtId="49" fontId="0" fillId="3" borderId="2" xfId="0" applyNumberFormat="1" applyFill="1" applyBorder="1" applyAlignment="1">
      <alignment horizontal="center"/>
    </xf>
    <xf numFmtId="0" fontId="0" fillId="0" borderId="2" xfId="0" applyBorder="1" applyAlignment="1">
      <alignment horizontal="center" vertical="center"/>
    </xf>
    <xf numFmtId="0" fontId="38" fillId="3" borderId="2" xfId="6" applyFill="1" applyBorder="1" applyAlignment="1">
      <alignment horizontal="center"/>
    </xf>
    <xf numFmtId="0" fontId="0" fillId="3" borderId="2" xfId="0" applyFill="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3" borderId="27" xfId="0" applyFill="1" applyBorder="1" applyAlignment="1">
      <alignment horizontal="left"/>
    </xf>
    <xf numFmtId="0" fontId="0" fillId="3" borderId="5" xfId="0" applyFill="1" applyBorder="1" applyAlignment="1">
      <alignment horizontal="left"/>
    </xf>
    <xf numFmtId="0" fontId="0" fillId="3" borderId="4" xfId="0" applyFill="1" applyBorder="1" applyAlignment="1">
      <alignment horizontal="left"/>
    </xf>
    <xf numFmtId="0" fontId="2" fillId="0" borderId="0" xfId="0" applyFont="1" applyAlignment="1">
      <alignment horizontal="center"/>
    </xf>
    <xf numFmtId="0" fontId="0" fillId="0" borderId="16" xfId="0" applyBorder="1" applyAlignment="1">
      <alignment horizontal="center" vertical="center" textRotation="255" shrinkToFit="1"/>
    </xf>
    <xf numFmtId="0" fontId="0" fillId="0" borderId="1" xfId="0" applyBorder="1" applyAlignment="1">
      <alignment horizontal="center"/>
    </xf>
    <xf numFmtId="0" fontId="0" fillId="0" borderId="3" xfId="0" applyBorder="1" applyAlignment="1">
      <alignment horizontal="center"/>
    </xf>
    <xf numFmtId="0" fontId="49" fillId="0" borderId="14" xfId="0" applyFont="1" applyBorder="1" applyAlignment="1">
      <alignment horizontal="center" vertical="center" wrapText="1"/>
    </xf>
    <xf numFmtId="0" fontId="50" fillId="0" borderId="14" xfId="0" applyFont="1" applyBorder="1" applyAlignment="1">
      <alignment horizontal="center" vertical="center"/>
    </xf>
    <xf numFmtId="0" fontId="0" fillId="0" borderId="1" xfId="0" applyBorder="1" applyAlignment="1">
      <alignment horizontal="center" shrinkToFit="1"/>
    </xf>
    <xf numFmtId="0" fontId="0" fillId="0" borderId="5" xfId="0" applyBorder="1" applyAlignment="1">
      <alignment horizontal="center"/>
    </xf>
    <xf numFmtId="0" fontId="0" fillId="0" borderId="4" xfId="0"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wrapText="1"/>
    </xf>
    <xf numFmtId="176" fontId="0" fillId="3" borderId="0" xfId="0" applyNumberFormat="1" applyFill="1" applyAlignment="1">
      <alignment horizontal="center"/>
    </xf>
    <xf numFmtId="0" fontId="0" fillId="3" borderId="1" xfId="0" applyFill="1" applyBorder="1" applyAlignment="1">
      <alignment horizontal="center"/>
    </xf>
    <xf numFmtId="0" fontId="0" fillId="4" borderId="12" xfId="0" applyFill="1" applyBorder="1" applyAlignment="1">
      <alignment horizontal="center"/>
    </xf>
    <xf numFmtId="0" fontId="0" fillId="4" borderId="0" xfId="0" applyFill="1" applyAlignment="1">
      <alignment horizontal="center"/>
    </xf>
    <xf numFmtId="0" fontId="0" fillId="3" borderId="5" xfId="0" applyFill="1" applyBorder="1" applyAlignment="1">
      <alignment horizontal="center" shrinkToFi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3" borderId="27"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3" xfId="0" applyFill="1" applyBorder="1" applyAlignment="1">
      <alignment horizontal="center" vertical="center" shrinkToFit="1"/>
    </xf>
    <xf numFmtId="0" fontId="0" fillId="4" borderId="5" xfId="0" applyFill="1" applyBorder="1" applyAlignment="1">
      <alignment horizontal="center" shrinkToFit="1"/>
    </xf>
    <xf numFmtId="0" fontId="0" fillId="4" borderId="28" xfId="0" applyFill="1" applyBorder="1" applyAlignment="1">
      <alignment horizontal="center" shrinkToFit="1"/>
    </xf>
    <xf numFmtId="0" fontId="0" fillId="4" borderId="5" xfId="0" applyFill="1" applyBorder="1" applyAlignment="1">
      <alignment horizontal="left"/>
    </xf>
    <xf numFmtId="0" fontId="0" fillId="4" borderId="4" xfId="0" applyFill="1" applyBorder="1" applyAlignment="1">
      <alignment horizontal="left"/>
    </xf>
    <xf numFmtId="0" fontId="0" fillId="0" borderId="8" xfId="0" applyBorder="1" applyAlignment="1">
      <alignment horizontal="center" shrinkToFit="1"/>
    </xf>
    <xf numFmtId="0" fontId="0" fillId="0" borderId="11" xfId="0" applyBorder="1" applyAlignment="1">
      <alignment horizontal="center" shrinkToFit="1"/>
    </xf>
    <xf numFmtId="0" fontId="0" fillId="0" borderId="14" xfId="0" applyBorder="1" applyAlignment="1">
      <alignment horizontal="center"/>
    </xf>
    <xf numFmtId="0" fontId="0" fillId="3" borderId="14" xfId="0" applyFill="1" applyBorder="1" applyAlignment="1">
      <alignment horizontal="center"/>
    </xf>
    <xf numFmtId="0" fontId="0" fillId="0" borderId="14" xfId="0" applyBorder="1" applyAlignment="1">
      <alignment horizontal="center" vertic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xf>
    <xf numFmtId="0" fontId="31" fillId="0" borderId="6" xfId="0" applyFont="1" applyBorder="1" applyAlignment="1">
      <alignment horizontal="left" vertical="top" wrapText="1"/>
    </xf>
    <xf numFmtId="0" fontId="31" fillId="0" borderId="10" xfId="0" applyFont="1" applyBorder="1" applyAlignment="1">
      <alignment horizontal="left" vertical="top" wrapText="1"/>
    </xf>
    <xf numFmtId="0" fontId="31" fillId="0" borderId="7" xfId="0" applyFont="1" applyBorder="1" applyAlignment="1">
      <alignment horizontal="left" vertical="top" wrapText="1"/>
    </xf>
    <xf numFmtId="0" fontId="0" fillId="5" borderId="8" xfId="0" applyFill="1" applyBorder="1" applyAlignment="1">
      <alignment horizontal="left" vertical="top" wrapText="1"/>
    </xf>
    <xf numFmtId="0" fontId="0" fillId="5" borderId="11" xfId="0" applyFill="1" applyBorder="1" applyAlignment="1">
      <alignment horizontal="left" vertical="top" wrapText="1"/>
    </xf>
    <xf numFmtId="0" fontId="0" fillId="5" borderId="9" xfId="0" applyFill="1"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wrapText="1"/>
    </xf>
    <xf numFmtId="0" fontId="6" fillId="0" borderId="12" xfId="0" applyFont="1" applyBorder="1" applyAlignment="1">
      <alignment horizontal="left" vertical="top" wrapText="1"/>
    </xf>
    <xf numFmtId="0" fontId="6" fillId="0" borderId="0" xfId="0" applyFont="1" applyAlignment="1">
      <alignment horizontal="left" vertical="top" wrapText="1"/>
    </xf>
    <xf numFmtId="0" fontId="6" fillId="0" borderId="13" xfId="0" applyFont="1" applyBorder="1" applyAlignment="1">
      <alignment horizontal="left" vertical="top" wrapText="1"/>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31" fillId="0" borderId="12" xfId="0" applyFont="1" applyBorder="1" applyAlignment="1">
      <alignment horizontal="left" vertical="top" wrapText="1"/>
    </xf>
    <xf numFmtId="0" fontId="31" fillId="0" borderId="0" xfId="0" applyFont="1" applyAlignment="1">
      <alignment horizontal="left" vertical="top" wrapText="1"/>
    </xf>
    <xf numFmtId="0" fontId="31" fillId="0" borderId="13" xfId="0" applyFont="1" applyBorder="1" applyAlignment="1">
      <alignment horizontal="left" vertical="top" wrapText="1"/>
    </xf>
    <xf numFmtId="0" fontId="31" fillId="0" borderId="10" xfId="0" applyFont="1" applyBorder="1" applyAlignment="1">
      <alignment horizontal="left" vertical="top"/>
    </xf>
    <xf numFmtId="0" fontId="31" fillId="0" borderId="7" xfId="0" applyFont="1" applyBorder="1" applyAlignment="1">
      <alignment horizontal="left" vertical="top"/>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6" fillId="0" borderId="6" xfId="0" applyFont="1" applyBorder="1" applyAlignment="1">
      <alignment horizontal="left" vertical="top" wrapText="1"/>
    </xf>
    <xf numFmtId="0" fontId="0" fillId="0" borderId="10" xfId="0" applyBorder="1" applyAlignment="1">
      <alignment horizontal="left" vertical="top"/>
    </xf>
    <xf numFmtId="0" fontId="0" fillId="0" borderId="7" xfId="0" applyBorder="1" applyAlignment="1">
      <alignment horizontal="left" vertical="top"/>
    </xf>
    <xf numFmtId="0" fontId="0" fillId="5" borderId="0" xfId="0" applyFill="1" applyAlignment="1">
      <alignment horizontal="left"/>
    </xf>
    <xf numFmtId="0" fontId="0" fillId="0" borderId="0" xfId="0" applyAlignment="1">
      <alignment horizontal="center" shrinkToFit="1"/>
    </xf>
    <xf numFmtId="0" fontId="0" fillId="2" borderId="0" xfId="0" applyFill="1" applyAlignment="1">
      <alignment horizontal="left" shrinkToFit="1"/>
    </xf>
    <xf numFmtId="0" fontId="0" fillId="5" borderId="3" xfId="0" applyFill="1" applyBorder="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0" borderId="5"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xf>
    <xf numFmtId="0" fontId="0" fillId="5" borderId="0" xfId="0" applyFill="1" applyAlignment="1">
      <alignment horizontal="center"/>
    </xf>
    <xf numFmtId="0" fontId="0" fillId="5" borderId="4" xfId="0" applyFill="1" applyBorder="1" applyAlignment="1">
      <alignment horizontal="center" vertical="center"/>
    </xf>
    <xf numFmtId="0" fontId="0" fillId="3" borderId="0" xfId="0" applyFill="1" applyAlignment="1">
      <alignment horizontal="center"/>
    </xf>
    <xf numFmtId="0" fontId="0" fillId="0" borderId="0" xfId="0" applyAlignment="1">
      <alignment horizontal="left" vertical="top" wrapText="1"/>
    </xf>
    <xf numFmtId="0" fontId="24" fillId="3" borderId="0" xfId="0" applyFont="1" applyFill="1" applyAlignment="1">
      <alignment horizontal="center"/>
    </xf>
    <xf numFmtId="0" fontId="36" fillId="0" borderId="0" xfId="0" applyFont="1" applyAlignment="1">
      <alignment horizontal="left" vertical="top" wrapText="1"/>
    </xf>
    <xf numFmtId="176" fontId="0" fillId="3" borderId="0" xfId="0" applyNumberFormat="1" applyFill="1" applyAlignment="1">
      <alignment horizontal="right" indent="1"/>
    </xf>
    <xf numFmtId="0" fontId="42" fillId="8" borderId="30" xfId="1" applyFont="1" applyFill="1" applyBorder="1" applyAlignment="1">
      <alignment horizontal="center" vertical="center"/>
    </xf>
    <xf numFmtId="0" fontId="42" fillId="8" borderId="31" xfId="1" applyFont="1" applyFill="1" applyBorder="1" applyAlignment="1">
      <alignment horizontal="center" vertical="center"/>
    </xf>
    <xf numFmtId="0" fontId="42" fillId="8" borderId="32" xfId="1" applyFont="1" applyFill="1" applyBorder="1" applyAlignment="1">
      <alignment horizontal="center" vertical="center"/>
    </xf>
    <xf numFmtId="0" fontId="42" fillId="8" borderId="33" xfId="1" applyFont="1" applyFill="1" applyBorder="1" applyAlignment="1">
      <alignment horizontal="center" vertical="center"/>
    </xf>
    <xf numFmtId="0" fontId="16" fillId="0" borderId="2" xfId="1" applyFont="1" applyBorder="1" applyAlignment="1">
      <alignment horizontal="center" vertical="center" wrapText="1" shrinkToFit="1"/>
    </xf>
    <xf numFmtId="0" fontId="16" fillId="0" borderId="16" xfId="1" applyFont="1" applyBorder="1" applyAlignment="1">
      <alignment horizontal="center" vertical="center" shrinkToFit="1"/>
    </xf>
    <xf numFmtId="0" fontId="16" fillId="0" borderId="14" xfId="1" applyFont="1" applyBorder="1" applyAlignment="1">
      <alignment horizontal="center" vertical="center" shrinkToFit="1"/>
    </xf>
    <xf numFmtId="0" fontId="13" fillId="0" borderId="3" xfId="1" applyFont="1" applyBorder="1" applyAlignment="1">
      <alignment horizontal="center" vertical="center"/>
    </xf>
    <xf numFmtId="0" fontId="13" fillId="0" borderId="5" xfId="1" applyFont="1" applyBorder="1" applyAlignment="1">
      <alignment horizontal="center" vertical="center"/>
    </xf>
    <xf numFmtId="0" fontId="13" fillId="0" borderId="4" xfId="1" applyFont="1" applyBorder="1" applyAlignment="1">
      <alignment horizontal="center" vertical="center"/>
    </xf>
    <xf numFmtId="0" fontId="13" fillId="0" borderId="3" xfId="1" quotePrefix="1" applyFont="1" applyBorder="1" applyAlignment="1">
      <alignment horizontal="center" vertical="center"/>
    </xf>
    <xf numFmtId="0" fontId="13" fillId="0" borderId="5" xfId="1" quotePrefix="1" applyFont="1" applyBorder="1" applyAlignment="1">
      <alignment horizontal="center" vertical="center"/>
    </xf>
    <xf numFmtId="0" fontId="13" fillId="0" borderId="4" xfId="1" quotePrefix="1" applyFont="1" applyBorder="1" applyAlignment="1">
      <alignment horizontal="center" vertical="center"/>
    </xf>
    <xf numFmtId="0" fontId="13" fillId="5" borderId="3" xfId="1" quotePrefix="1" applyFont="1" applyFill="1" applyBorder="1" applyAlignment="1" applyProtection="1">
      <alignment horizontal="left" vertical="center"/>
      <protection locked="0"/>
    </xf>
    <xf numFmtId="0" fontId="13" fillId="5" borderId="5" xfId="1" quotePrefix="1" applyFont="1" applyFill="1" applyBorder="1" applyAlignment="1" applyProtection="1">
      <alignment horizontal="left" vertical="center"/>
      <protection locked="0"/>
    </xf>
    <xf numFmtId="0" fontId="13" fillId="5" borderId="4" xfId="1" quotePrefix="1" applyFont="1" applyFill="1" applyBorder="1" applyAlignment="1" applyProtection="1">
      <alignment horizontal="left" vertical="center"/>
      <protection locked="0"/>
    </xf>
    <xf numFmtId="0" fontId="16" fillId="0" borderId="3" xfId="1" applyFont="1" applyBorder="1" applyAlignment="1">
      <alignment horizontal="center" vertical="center" shrinkToFit="1"/>
    </xf>
    <xf numFmtId="0" fontId="16" fillId="0" borderId="4" xfId="1" applyFont="1" applyBorder="1" applyAlignment="1">
      <alignment horizontal="center" vertical="center" shrinkToFit="1"/>
    </xf>
    <xf numFmtId="0" fontId="13" fillId="0" borderId="2" xfId="1" applyFont="1" applyBorder="1" applyAlignment="1">
      <alignment horizontal="center" vertical="center" wrapText="1"/>
    </xf>
    <xf numFmtId="0" fontId="13" fillId="0" borderId="14" xfId="1" applyFont="1" applyBorder="1" applyAlignment="1">
      <alignment horizontal="center" vertical="center" wrapText="1"/>
    </xf>
    <xf numFmtId="0" fontId="13" fillId="3" borderId="3" xfId="1" quotePrefix="1" applyFont="1" applyFill="1" applyBorder="1" applyAlignment="1" applyProtection="1">
      <alignment horizontal="left" vertical="center"/>
      <protection locked="0"/>
    </xf>
    <xf numFmtId="0" fontId="13" fillId="3" borderId="5" xfId="1" quotePrefix="1" applyFont="1" applyFill="1" applyBorder="1" applyAlignment="1" applyProtection="1">
      <alignment horizontal="left" vertical="center"/>
      <protection locked="0"/>
    </xf>
    <xf numFmtId="0" fontId="13" fillId="3" borderId="4" xfId="1" quotePrefix="1" applyFont="1" applyFill="1" applyBorder="1" applyAlignment="1" applyProtection="1">
      <alignment horizontal="left" vertical="center"/>
      <protection locked="0"/>
    </xf>
    <xf numFmtId="0" fontId="7" fillId="0" borderId="0" xfId="1" applyFont="1" applyAlignment="1">
      <alignment horizontal="center" vertical="center"/>
    </xf>
    <xf numFmtId="0" fontId="16" fillId="0" borderId="19" xfId="1" applyFont="1" applyBorder="1" applyAlignment="1">
      <alignment horizontal="center" vertical="center"/>
    </xf>
    <xf numFmtId="0" fontId="16" fillId="0" borderId="20" xfId="1" applyFont="1" applyBorder="1" applyAlignment="1">
      <alignment horizontal="center" vertical="center"/>
    </xf>
    <xf numFmtId="0" fontId="16" fillId="0" borderId="3" xfId="1" applyFont="1" applyBorder="1" applyAlignment="1">
      <alignment horizontal="center" vertical="center"/>
    </xf>
    <xf numFmtId="0" fontId="16" fillId="0" borderId="5" xfId="1" applyFont="1" applyBorder="1" applyAlignment="1">
      <alignment horizontal="center" vertical="center"/>
    </xf>
    <xf numFmtId="0" fontId="0" fillId="0" borderId="0" xfId="0" applyAlignment="1">
      <alignment horizontal="right" vertical="center"/>
    </xf>
    <xf numFmtId="38" fontId="0" fillId="2" borderId="11" xfId="0" applyNumberFormat="1" applyFill="1" applyBorder="1" applyAlignment="1">
      <alignment horizontal="center"/>
    </xf>
    <xf numFmtId="0" fontId="0" fillId="2" borderId="11" xfId="0" applyFill="1" applyBorder="1" applyAlignment="1">
      <alignment horizontal="center"/>
    </xf>
    <xf numFmtId="0" fontId="16" fillId="0" borderId="6" xfId="1" applyFont="1" applyBorder="1" applyAlignment="1">
      <alignment horizontal="center" vertical="top" wrapText="1"/>
    </xf>
    <xf numFmtId="0" fontId="16" fillId="0" borderId="7" xfId="1" applyFont="1" applyBorder="1" applyAlignment="1">
      <alignment horizontal="center" vertical="top"/>
    </xf>
    <xf numFmtId="0" fontId="16" fillId="0" borderId="12" xfId="1" applyFont="1" applyBorder="1" applyAlignment="1">
      <alignment horizontal="center" vertical="top"/>
    </xf>
    <xf numFmtId="0" fontId="16" fillId="0" borderId="13" xfId="1" applyFont="1" applyBorder="1" applyAlignment="1">
      <alignment horizontal="center" vertical="top"/>
    </xf>
    <xf numFmtId="0" fontId="16" fillId="0" borderId="8" xfId="1" applyFont="1" applyBorder="1" applyAlignment="1">
      <alignment horizontal="center" vertical="top"/>
    </xf>
    <xf numFmtId="0" fontId="16" fillId="0" borderId="9" xfId="1" applyFont="1" applyBorder="1" applyAlignment="1">
      <alignment horizontal="center" vertical="top"/>
    </xf>
    <xf numFmtId="0" fontId="16" fillId="0" borderId="5" xfId="1" applyFont="1" applyBorder="1" applyAlignment="1">
      <alignment horizontal="center" vertical="center" shrinkToFit="1"/>
    </xf>
    <xf numFmtId="0" fontId="16" fillId="0" borderId="2"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4" xfId="1" applyFont="1" applyBorder="1" applyAlignment="1">
      <alignment horizontal="center" vertical="center" wrapText="1"/>
    </xf>
    <xf numFmtId="0" fontId="13" fillId="6" borderId="2" xfId="1" applyFont="1" applyFill="1" applyBorder="1" applyAlignment="1" applyProtection="1">
      <alignment horizontal="center" vertical="center" wrapText="1"/>
      <protection locked="0"/>
    </xf>
    <xf numFmtId="0" fontId="13" fillId="6" borderId="14" xfId="1" applyFont="1" applyFill="1" applyBorder="1" applyAlignment="1" applyProtection="1">
      <alignment horizontal="center" vertical="center" wrapText="1"/>
      <protection locked="0"/>
    </xf>
    <xf numFmtId="0" fontId="13" fillId="6" borderId="2" xfId="1" applyFont="1" applyFill="1" applyBorder="1" applyAlignment="1">
      <alignment horizontal="center" vertical="center" wrapText="1"/>
    </xf>
    <xf numFmtId="0" fontId="13" fillId="6" borderId="14" xfId="1" applyFont="1" applyFill="1" applyBorder="1" applyAlignment="1">
      <alignment horizontal="center" vertical="center" wrapText="1"/>
    </xf>
    <xf numFmtId="0" fontId="0" fillId="0" borderId="2"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2" borderId="0" xfId="0" applyFill="1" applyAlignment="1">
      <alignment horizont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textRotation="255" shrinkToFit="1"/>
    </xf>
    <xf numFmtId="0" fontId="0" fillId="3" borderId="12" xfId="0" applyFill="1" applyBorder="1" applyAlignment="1">
      <alignment horizontal="left" indent="1"/>
    </xf>
    <xf numFmtId="0" fontId="0" fillId="3" borderId="0" xfId="0" applyFill="1" applyAlignment="1">
      <alignment horizontal="left" indent="1"/>
    </xf>
    <xf numFmtId="0" fontId="0" fillId="3" borderId="13" xfId="0" applyFill="1" applyBorder="1" applyAlignment="1">
      <alignment horizontal="left" indent="1"/>
    </xf>
    <xf numFmtId="0" fontId="0" fillId="3" borderId="11" xfId="0" applyFill="1" applyBorder="1" applyAlignment="1">
      <alignment horizontal="center"/>
    </xf>
    <xf numFmtId="0" fontId="0" fillId="3" borderId="9" xfId="0" applyFill="1" applyBorder="1" applyAlignment="1">
      <alignment horizontal="center"/>
    </xf>
    <xf numFmtId="0" fontId="0" fillId="3" borderId="6" xfId="0" applyFill="1" applyBorder="1" applyAlignment="1">
      <alignment horizontal="left" indent="1"/>
    </xf>
    <xf numFmtId="0" fontId="0" fillId="3" borderId="10" xfId="0" applyFill="1" applyBorder="1" applyAlignment="1">
      <alignment horizontal="left" indent="1"/>
    </xf>
    <xf numFmtId="0" fontId="0" fillId="3" borderId="7" xfId="0" applyFill="1" applyBorder="1" applyAlignment="1">
      <alignment horizontal="left" indent="1"/>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3" borderId="6" xfId="0" applyFill="1" applyBorder="1" applyAlignment="1">
      <alignment horizontal="left"/>
    </xf>
    <xf numFmtId="0" fontId="0" fillId="3" borderId="10" xfId="0" applyFill="1" applyBorder="1" applyAlignment="1">
      <alignment horizontal="left"/>
    </xf>
    <xf numFmtId="0" fontId="0" fillId="3" borderId="7" xfId="0" applyFill="1" applyBorder="1" applyAlignment="1">
      <alignment horizontal="left"/>
    </xf>
    <xf numFmtId="0" fontId="0" fillId="0" borderId="6" xfId="0" applyBorder="1" applyAlignment="1">
      <alignment horizontal="center" wrapText="1"/>
    </xf>
    <xf numFmtId="0" fontId="0" fillId="2" borderId="0" xfId="0" applyFill="1" applyAlignment="1">
      <alignment horizontal="left"/>
    </xf>
    <xf numFmtId="0" fontId="0" fillId="3" borderId="8" xfId="0" applyFill="1" applyBorder="1" applyAlignment="1">
      <alignment horizontal="left" indent="1"/>
    </xf>
    <xf numFmtId="0" fontId="0" fillId="3" borderId="11" xfId="0" applyFill="1" applyBorder="1" applyAlignment="1">
      <alignment horizontal="left" indent="1"/>
    </xf>
    <xf numFmtId="0" fontId="0" fillId="3" borderId="9" xfId="0" applyFill="1" applyBorder="1" applyAlignment="1">
      <alignment horizontal="left" indent="1"/>
    </xf>
    <xf numFmtId="0" fontId="0" fillId="0" borderId="3" xfId="0" applyBorder="1"/>
    <xf numFmtId="0" fontId="0" fillId="0" borderId="5" xfId="0" applyBorder="1"/>
    <xf numFmtId="0" fontId="0" fillId="0" borderId="4" xfId="0" applyBorder="1"/>
    <xf numFmtId="0" fontId="0" fillId="0" borderId="1" xfId="0" applyBorder="1" applyAlignment="1">
      <alignment horizontal="left" indent="1"/>
    </xf>
    <xf numFmtId="0" fontId="0" fillId="0" borderId="3" xfId="0" applyBorder="1" applyAlignment="1">
      <alignment horizontal="left" indent="1"/>
    </xf>
    <xf numFmtId="0" fontId="0" fillId="0" borderId="6" xfId="0"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3" xfId="0" applyBorder="1" applyAlignment="1">
      <alignment horizontal="left" wrapText="1" indent="1"/>
    </xf>
    <xf numFmtId="0" fontId="0" fillId="0" borderId="5" xfId="0" applyBorder="1" applyAlignment="1">
      <alignment horizontal="left" wrapText="1" indent="1"/>
    </xf>
    <xf numFmtId="0" fontId="0" fillId="0" borderId="7" xfId="0" applyBorder="1" applyAlignment="1">
      <alignment horizontal="left" wrapText="1" indent="1"/>
    </xf>
    <xf numFmtId="0" fontId="0" fillId="0" borderId="3" xfId="0" applyBorder="1" applyAlignment="1">
      <alignment horizontal="center" wrapText="1"/>
    </xf>
    <xf numFmtId="0" fontId="0" fillId="0" borderId="5" xfId="0" applyBorder="1" applyAlignment="1">
      <alignment horizontal="center" wrapText="1"/>
    </xf>
  </cellXfs>
  <cellStyles count="7">
    <cellStyle name="ハイパーリンク" xfId="6" builtinId="8"/>
    <cellStyle name="桁区切り" xfId="2" builtinId="6"/>
    <cellStyle name="桁区切り 2" xfId="3" xr:uid="{290DCB4B-29CF-4F1D-87D9-16A9B966CC08}"/>
    <cellStyle name="桁区切り 3" xfId="5" xr:uid="{78C33868-1A7E-45FF-B71A-42C2791F65AE}"/>
    <cellStyle name="標準" xfId="0" builtinId="0"/>
    <cellStyle name="標準 2" xfId="1" xr:uid="{DAA9D9D0-0358-4FD8-B621-FA69CE6834BE}"/>
    <cellStyle name="標準 3" xfId="4" xr:uid="{9120652D-6A5F-417E-B805-3B06F4C8CD1F}"/>
  </cellStyles>
  <dxfs count="2">
    <dxf>
      <font>
        <color theme="0" tint="-0.14996795556505021"/>
      </font>
    </dxf>
    <dxf>
      <border>
        <top style="hair">
          <color indexed="64"/>
        </top>
      </border>
    </dxf>
  </dxfs>
  <tableStyles count="0" defaultTableStyle="TableStyleMedium2" defaultPivotStyle="PivotStyleLight16"/>
  <colors>
    <mruColors>
      <color rgb="FFC80000"/>
      <color rgb="FFBE0000"/>
      <color rgb="FFFFFF99"/>
      <color rgb="FFC6E0B4"/>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8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8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G$80"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E$8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F$80"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H$80"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25</xdr:col>
      <xdr:colOff>175846</xdr:colOff>
      <xdr:row>5</xdr:row>
      <xdr:rowOff>175845</xdr:rowOff>
    </xdr:from>
    <xdr:to>
      <xdr:col>34</xdr:col>
      <xdr:colOff>203688</xdr:colOff>
      <xdr:row>8</xdr:row>
      <xdr:rowOff>221444</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6423" y="1333499"/>
          <a:ext cx="2533650" cy="961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9</xdr:row>
          <xdr:rowOff>9525</xdr:rowOff>
        </xdr:from>
        <xdr:to>
          <xdr:col>1</xdr:col>
          <xdr:colOff>19050</xdr:colOff>
          <xdr:row>10</xdr:row>
          <xdr:rowOff>9525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2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9525</xdr:rowOff>
        </xdr:from>
        <xdr:to>
          <xdr:col>7</xdr:col>
          <xdr:colOff>38100</xdr:colOff>
          <xdr:row>10</xdr:row>
          <xdr:rowOff>9525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2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xdr:row>
          <xdr:rowOff>0</xdr:rowOff>
        </xdr:from>
        <xdr:to>
          <xdr:col>12</xdr:col>
          <xdr:colOff>28575</xdr:colOff>
          <xdr:row>10</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2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9525</xdr:rowOff>
        </xdr:from>
        <xdr:to>
          <xdr:col>1</xdr:col>
          <xdr:colOff>19050</xdr:colOff>
          <xdr:row>11</xdr:row>
          <xdr:rowOff>9525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2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0</xdr:rowOff>
        </xdr:from>
        <xdr:to>
          <xdr:col>1</xdr:col>
          <xdr:colOff>19050</xdr:colOff>
          <xdr:row>12</xdr:row>
          <xdr:rowOff>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2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0</xdr:rowOff>
        </xdr:from>
        <xdr:to>
          <xdr:col>1</xdr:col>
          <xdr:colOff>19050</xdr:colOff>
          <xdr:row>17</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2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0</xdr:rowOff>
        </xdr:from>
        <xdr:to>
          <xdr:col>5</xdr:col>
          <xdr:colOff>28575</xdr:colOff>
          <xdr:row>17</xdr:row>
          <xdr:rowOff>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2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16</xdr:row>
          <xdr:rowOff>0</xdr:rowOff>
        </xdr:from>
        <xdr:to>
          <xdr:col>9</xdr:col>
          <xdr:colOff>47625</xdr:colOff>
          <xdr:row>17</xdr:row>
          <xdr:rowOff>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2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19050</xdr:rowOff>
        </xdr:from>
        <xdr:to>
          <xdr:col>1</xdr:col>
          <xdr:colOff>19050</xdr:colOff>
          <xdr:row>22</xdr:row>
          <xdr:rowOff>19050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2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19050</xdr:rowOff>
        </xdr:from>
        <xdr:to>
          <xdr:col>8</xdr:col>
          <xdr:colOff>28575</xdr:colOff>
          <xdr:row>22</xdr:row>
          <xdr:rowOff>19050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2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28575</xdr:rowOff>
        </xdr:from>
        <xdr:to>
          <xdr:col>1</xdr:col>
          <xdr:colOff>19050</xdr:colOff>
          <xdr:row>23</xdr:row>
          <xdr:rowOff>28575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2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9525</xdr:rowOff>
        </xdr:from>
        <xdr:to>
          <xdr:col>1</xdr:col>
          <xdr:colOff>19050</xdr:colOff>
          <xdr:row>24</xdr:row>
          <xdr:rowOff>9525</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2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19050</xdr:rowOff>
        </xdr:from>
        <xdr:to>
          <xdr:col>1</xdr:col>
          <xdr:colOff>19050</xdr:colOff>
          <xdr:row>28</xdr:row>
          <xdr:rowOff>19050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2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28575</xdr:rowOff>
        </xdr:from>
        <xdr:to>
          <xdr:col>1</xdr:col>
          <xdr:colOff>19050</xdr:colOff>
          <xdr:row>29</xdr:row>
          <xdr:rowOff>28575</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2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9525</xdr:rowOff>
        </xdr:from>
        <xdr:to>
          <xdr:col>1</xdr:col>
          <xdr:colOff>19050</xdr:colOff>
          <xdr:row>30</xdr:row>
          <xdr:rowOff>9525</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2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9525</xdr:rowOff>
        </xdr:from>
        <xdr:to>
          <xdr:col>1</xdr:col>
          <xdr:colOff>19050</xdr:colOff>
          <xdr:row>31</xdr:row>
          <xdr:rowOff>9525</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2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38</xdr:row>
          <xdr:rowOff>285750</xdr:rowOff>
        </xdr:from>
        <xdr:to>
          <xdr:col>18</xdr:col>
          <xdr:colOff>19050</xdr:colOff>
          <xdr:row>38</xdr:row>
          <xdr:rowOff>523875</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2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38100</xdr:rowOff>
        </xdr:from>
        <xdr:to>
          <xdr:col>18</xdr:col>
          <xdr:colOff>19050</xdr:colOff>
          <xdr:row>42</xdr:row>
          <xdr:rowOff>285750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2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44</xdr:row>
          <xdr:rowOff>247650</xdr:rowOff>
        </xdr:from>
        <xdr:to>
          <xdr:col>18</xdr:col>
          <xdr:colOff>19050</xdr:colOff>
          <xdr:row>44</xdr:row>
          <xdr:rowOff>495300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2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45</xdr:row>
          <xdr:rowOff>133350</xdr:rowOff>
        </xdr:from>
        <xdr:to>
          <xdr:col>18</xdr:col>
          <xdr:colOff>9525</xdr:colOff>
          <xdr:row>46</xdr:row>
          <xdr:rowOff>152400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2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48</xdr:row>
          <xdr:rowOff>9525</xdr:rowOff>
        </xdr:from>
        <xdr:to>
          <xdr:col>18</xdr:col>
          <xdr:colOff>19050</xdr:colOff>
          <xdr:row>48</xdr:row>
          <xdr:rowOff>247650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2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533400</xdr:rowOff>
        </xdr:from>
        <xdr:to>
          <xdr:col>18</xdr:col>
          <xdr:colOff>19050</xdr:colOff>
          <xdr:row>50</xdr:row>
          <xdr:rowOff>781050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2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40</xdr:row>
          <xdr:rowOff>104775</xdr:rowOff>
        </xdr:from>
        <xdr:to>
          <xdr:col>18</xdr:col>
          <xdr:colOff>19050</xdr:colOff>
          <xdr:row>40</xdr:row>
          <xdr:rowOff>361950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2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0</xdr:rowOff>
        </xdr:from>
        <xdr:to>
          <xdr:col>9</xdr:col>
          <xdr:colOff>19050</xdr:colOff>
          <xdr:row>11</xdr:row>
          <xdr:rowOff>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2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236444</xdr:colOff>
      <xdr:row>2</xdr:row>
      <xdr:rowOff>194422</xdr:rowOff>
    </xdr:from>
    <xdr:to>
      <xdr:col>7</xdr:col>
      <xdr:colOff>2774016</xdr:colOff>
      <xdr:row>5</xdr:row>
      <xdr:rowOff>213472</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6744" y="737347"/>
          <a:ext cx="253757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17</xdr:row>
          <xdr:rowOff>142875</xdr:rowOff>
        </xdr:from>
        <xdr:to>
          <xdr:col>2</xdr:col>
          <xdr:colOff>28575</xdr:colOff>
          <xdr:row>19</xdr:row>
          <xdr:rowOff>47625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246184</xdr:colOff>
      <xdr:row>4</xdr:row>
      <xdr:rowOff>171449</xdr:rowOff>
    </xdr:from>
    <xdr:to>
      <xdr:col>19</xdr:col>
      <xdr:colOff>608866</xdr:colOff>
      <xdr:row>9</xdr:row>
      <xdr:rowOff>123263</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434" y="1076324"/>
          <a:ext cx="2524857" cy="961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14</xdr:row>
          <xdr:rowOff>0</xdr:rowOff>
        </xdr:from>
        <xdr:to>
          <xdr:col>1</xdr:col>
          <xdr:colOff>266700</xdr:colOff>
          <xdr:row>14</xdr:row>
          <xdr:rowOff>247650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5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7</xdr:row>
          <xdr:rowOff>9525</xdr:rowOff>
        </xdr:from>
        <xdr:to>
          <xdr:col>6</xdr:col>
          <xdr:colOff>685800</xdr:colOff>
          <xdr:row>7</xdr:row>
          <xdr:rowOff>228600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7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19050</xdr:rowOff>
        </xdr:from>
        <xdr:to>
          <xdr:col>6</xdr:col>
          <xdr:colOff>685800</xdr:colOff>
          <xdr:row>9</xdr:row>
          <xdr:rowOff>228600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7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28575</xdr:rowOff>
        </xdr:from>
        <xdr:to>
          <xdr:col>6</xdr:col>
          <xdr:colOff>685800</xdr:colOff>
          <xdr:row>9</xdr:row>
          <xdr:rowOff>9525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7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9525</xdr:rowOff>
        </xdr:from>
        <xdr:to>
          <xdr:col>6</xdr:col>
          <xdr:colOff>685800</xdr:colOff>
          <xdr:row>10</xdr:row>
          <xdr:rowOff>228600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7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19050</xdr:rowOff>
        </xdr:from>
        <xdr:to>
          <xdr:col>6</xdr:col>
          <xdr:colOff>685800</xdr:colOff>
          <xdr:row>11</xdr:row>
          <xdr:rowOff>228600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7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19050</xdr:rowOff>
        </xdr:from>
        <xdr:to>
          <xdr:col>6</xdr:col>
          <xdr:colOff>685800</xdr:colOff>
          <xdr:row>12</xdr:row>
          <xdr:rowOff>228600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7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19050</xdr:rowOff>
        </xdr:from>
        <xdr:to>
          <xdr:col>6</xdr:col>
          <xdr:colOff>685800</xdr:colOff>
          <xdr:row>13</xdr:row>
          <xdr:rowOff>228600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7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19050</xdr:rowOff>
        </xdr:from>
        <xdr:to>
          <xdr:col>6</xdr:col>
          <xdr:colOff>685800</xdr:colOff>
          <xdr:row>14</xdr:row>
          <xdr:rowOff>228600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7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9525</xdr:rowOff>
        </xdr:from>
        <xdr:to>
          <xdr:col>7</xdr:col>
          <xdr:colOff>714375</xdr:colOff>
          <xdr:row>7</xdr:row>
          <xdr:rowOff>228600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7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28575</xdr:rowOff>
        </xdr:from>
        <xdr:to>
          <xdr:col>7</xdr:col>
          <xdr:colOff>714375</xdr:colOff>
          <xdr:row>10</xdr:row>
          <xdr:rowOff>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7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19050</xdr:rowOff>
        </xdr:from>
        <xdr:to>
          <xdr:col>7</xdr:col>
          <xdr:colOff>714375</xdr:colOff>
          <xdr:row>11</xdr:row>
          <xdr:rowOff>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7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19050</xdr:rowOff>
        </xdr:from>
        <xdr:to>
          <xdr:col>7</xdr:col>
          <xdr:colOff>714375</xdr:colOff>
          <xdr:row>12</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7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28575</xdr:rowOff>
        </xdr:from>
        <xdr:to>
          <xdr:col>7</xdr:col>
          <xdr:colOff>714375</xdr:colOff>
          <xdr:row>13</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7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19050</xdr:rowOff>
        </xdr:from>
        <xdr:to>
          <xdr:col>7</xdr:col>
          <xdr:colOff>714375</xdr:colOff>
          <xdr:row>14</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7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19050</xdr:rowOff>
        </xdr:from>
        <xdr:to>
          <xdr:col>7</xdr:col>
          <xdr:colOff>714375</xdr:colOff>
          <xdr:row>15</xdr:row>
          <xdr:rowOff>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7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28575</xdr:rowOff>
        </xdr:from>
        <xdr:to>
          <xdr:col>7</xdr:col>
          <xdr:colOff>838200</xdr:colOff>
          <xdr:row>9</xdr:row>
          <xdr:rowOff>9525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7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114300</xdr:rowOff>
        </xdr:from>
        <xdr:to>
          <xdr:col>6</xdr:col>
          <xdr:colOff>685800</xdr:colOff>
          <xdr:row>20</xdr:row>
          <xdr:rowOff>95250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7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123825</xdr:rowOff>
        </xdr:from>
        <xdr:to>
          <xdr:col>7</xdr:col>
          <xdr:colOff>714375</xdr:colOff>
          <xdr:row>20</xdr:row>
          <xdr:rowOff>95250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7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19050</xdr:rowOff>
        </xdr:from>
        <xdr:to>
          <xdr:col>7</xdr:col>
          <xdr:colOff>714375</xdr:colOff>
          <xdr:row>22</xdr:row>
          <xdr:rowOff>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7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19050</xdr:rowOff>
        </xdr:from>
        <xdr:to>
          <xdr:col>6</xdr:col>
          <xdr:colOff>685800</xdr:colOff>
          <xdr:row>22</xdr:row>
          <xdr:rowOff>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7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19050</xdr:rowOff>
        </xdr:from>
        <xdr:to>
          <xdr:col>7</xdr:col>
          <xdr:colOff>714375</xdr:colOff>
          <xdr:row>35</xdr:row>
          <xdr:rowOff>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7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685800</xdr:colOff>
          <xdr:row>35</xdr:row>
          <xdr:rowOff>0</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7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133350</xdr:rowOff>
        </xdr:from>
        <xdr:to>
          <xdr:col>3</xdr:col>
          <xdr:colOff>571500</xdr:colOff>
          <xdr:row>37</xdr:row>
          <xdr:rowOff>104775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7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３回(300GJ未満)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36</xdr:row>
          <xdr:rowOff>133350</xdr:rowOff>
        </xdr:from>
        <xdr:to>
          <xdr:col>6</xdr:col>
          <xdr:colOff>647700</xdr:colOff>
          <xdr:row>37</xdr:row>
          <xdr:rowOff>104775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7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4回(300GJ以上4000GJ未満)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36</xdr:row>
          <xdr:rowOff>133350</xdr:rowOff>
        </xdr:from>
        <xdr:to>
          <xdr:col>7</xdr:col>
          <xdr:colOff>923925</xdr:colOff>
          <xdr:row>37</xdr:row>
          <xdr:rowOff>104775</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700-00001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5回(4000GJ以上)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19050</xdr:rowOff>
        </xdr:from>
        <xdr:to>
          <xdr:col>7</xdr:col>
          <xdr:colOff>1143000</xdr:colOff>
          <xdr:row>22</xdr:row>
          <xdr:rowOff>238125</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700-00001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補助金も検討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19050</xdr:rowOff>
        </xdr:from>
        <xdr:to>
          <xdr:col>6</xdr:col>
          <xdr:colOff>685800</xdr:colOff>
          <xdr:row>23</xdr:row>
          <xdr:rowOff>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700-00001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診断のみ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xdr:row>
          <xdr:rowOff>19050</xdr:rowOff>
        </xdr:from>
        <xdr:to>
          <xdr:col>6</xdr:col>
          <xdr:colOff>685800</xdr:colOff>
          <xdr:row>15</xdr:row>
          <xdr:rowOff>228600</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7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xdr:row>
          <xdr:rowOff>9525</xdr:rowOff>
        </xdr:from>
        <xdr:to>
          <xdr:col>5</xdr:col>
          <xdr:colOff>619125</xdr:colOff>
          <xdr:row>16</xdr:row>
          <xdr:rowOff>228600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7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19050</xdr:rowOff>
        </xdr:from>
        <xdr:to>
          <xdr:col>7</xdr:col>
          <xdr:colOff>714375</xdr:colOff>
          <xdr:row>16</xdr:row>
          <xdr:rowOff>0</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700-00001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0</xdr:rowOff>
        </xdr:from>
        <xdr:to>
          <xdr:col>7</xdr:col>
          <xdr:colOff>0</xdr:colOff>
          <xdr:row>17</xdr:row>
          <xdr:rowOff>0</xdr:rowOff>
        </xdr:to>
        <xdr:sp macro="" textlink="">
          <xdr:nvSpPr>
            <xdr:cNvPr id="32799" name="Check Box 31" hidden="1">
              <a:extLst>
                <a:ext uri="{63B3BB69-23CF-44E3-9099-C40C66FF867C}">
                  <a14:compatExt spid="_x0000_s32799"/>
                </a:ext>
                <a:ext uri="{FF2B5EF4-FFF2-40B4-BE49-F238E27FC236}">
                  <a16:creationId xmlns:a16="http://schemas.microsoft.com/office/drawing/2014/main" id="{00000000-0008-0000-0700-00001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　導入設備：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42</xdr:row>
          <xdr:rowOff>19050</xdr:rowOff>
        </xdr:from>
        <xdr:to>
          <xdr:col>5</xdr:col>
          <xdr:colOff>57150</xdr:colOff>
          <xdr:row>42</xdr:row>
          <xdr:rowOff>228600</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07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42</xdr:row>
          <xdr:rowOff>19050</xdr:rowOff>
        </xdr:from>
        <xdr:to>
          <xdr:col>7</xdr:col>
          <xdr:colOff>781050</xdr:colOff>
          <xdr:row>42</xdr:row>
          <xdr:rowOff>228600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7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必要である（立会に同行可能性あり）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a2\plaza_area\Users\k-nishizawa\Desktop\shindan_factory_v2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sv01\audit\04&#35036;&#21161;&#20107;&#26989;\52.&#24037;&#22580;&#12539;&#12499;&#12523;&#20107;&#26989;\R04&#24180;&#24230;\R04%20&#35386;&#26029;&#30003;&#36796;&#26360;\&#12304;&#20316;&#26989;&#20013;&#12305;shindan_building_v2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資料"/>
    </sheetNames>
    <sheetDataSet>
      <sheetData sheetId="0" refreshError="1"/>
      <sheetData sheetId="1">
        <row r="7">
          <cell r="AX7" t="str">
            <v>原油（除コンデンセート）</v>
          </cell>
        </row>
        <row r="8">
          <cell r="AX8" t="str">
            <v>原油（うちコンデンセート)</v>
          </cell>
        </row>
        <row r="10">
          <cell r="AX10" t="str">
            <v>揮発油(ガソリン)</v>
          </cell>
        </row>
        <row r="11">
          <cell r="AX11" t="str">
            <v>ナフサ</v>
          </cell>
        </row>
        <row r="12">
          <cell r="AX12" t="str">
            <v>ジェット燃料油</v>
          </cell>
        </row>
        <row r="13">
          <cell r="AX13" t="str">
            <v>灯油</v>
          </cell>
        </row>
        <row r="14">
          <cell r="AX14" t="str">
            <v>軽油</v>
          </cell>
        </row>
        <row r="15">
          <cell r="AX15" t="str">
            <v>A重油</v>
          </cell>
        </row>
        <row r="16">
          <cell r="AX16" t="str">
            <v>B重油</v>
          </cell>
        </row>
        <row r="17">
          <cell r="AX17" t="str">
            <v>C重油</v>
          </cell>
        </row>
        <row r="18">
          <cell r="AX18" t="str">
            <v>石油アスファルト</v>
          </cell>
        </row>
        <row r="19">
          <cell r="AX19" t="str">
            <v>石油コークス</v>
          </cell>
        </row>
        <row r="20">
          <cell r="AX20" t="str">
            <v>石油系炭化水素ガス</v>
          </cell>
        </row>
        <row r="21">
          <cell r="AX21" t="str">
            <v>LNG（液化天然ガス)</v>
          </cell>
        </row>
        <row r="22">
          <cell r="AX22" t="str">
            <v>天然ガス（LNGを除く)</v>
          </cell>
        </row>
        <row r="23">
          <cell r="AX23" t="str">
            <v>原料炭</v>
          </cell>
        </row>
        <row r="24">
          <cell r="AX24" t="str">
            <v>一般炭</v>
          </cell>
        </row>
        <row r="25">
          <cell r="AX25" t="str">
            <v>無煙炭</v>
          </cell>
        </row>
        <row r="26">
          <cell r="AX26" t="str">
            <v>石炭コークス</v>
          </cell>
        </row>
        <row r="27">
          <cell r="AX27" t="str">
            <v>コールタール</v>
          </cell>
        </row>
        <row r="28">
          <cell r="AX28" t="str">
            <v>コークス炉ガス</v>
          </cell>
        </row>
        <row r="29">
          <cell r="AX29" t="str">
            <v>高炉ガス</v>
          </cell>
        </row>
        <row r="30">
          <cell r="AX30" t="str">
            <v>転炉ガス</v>
          </cell>
        </row>
        <row r="31">
          <cell r="AX31" t="str">
            <v>都市ガス13A</v>
          </cell>
        </row>
        <row r="32">
          <cell r="AX32" t="str">
            <v>都市ガス12A</v>
          </cell>
        </row>
        <row r="33">
          <cell r="AX33" t="str">
            <v>都市ガス6A</v>
          </cell>
        </row>
        <row r="34">
          <cell r="AX34" t="str">
            <v>都市ガスL1</v>
          </cell>
        </row>
        <row r="35">
          <cell r="AX35" t="str">
            <v>都市ガス5C</v>
          </cell>
        </row>
        <row r="36">
          <cell r="AX36" t="str">
            <v>熱供給(産業用蒸気）</v>
          </cell>
        </row>
        <row r="37">
          <cell r="AX37" t="str">
            <v>地域熱源(蒸気)</v>
          </cell>
        </row>
        <row r="38">
          <cell r="AX38" t="str">
            <v>地域熱源(温･冷水)</v>
          </cell>
        </row>
      </sheetData>
      <sheetData sheetId="2" refreshError="1"/>
      <sheetData sheetId="3" refreshError="1"/>
      <sheetData sheetId="4" refreshError="1"/>
      <sheetData sheetId="5" refreshError="1"/>
      <sheetData sheetId="6" refreshError="1"/>
      <sheetData sheetId="7">
        <row r="7">
          <cell r="AN7" t="str">
            <v>01 農業</v>
          </cell>
        </row>
        <row r="8">
          <cell r="AN8" t="str">
            <v>05 鉱業，採石業，砂利採取業</v>
          </cell>
        </row>
        <row r="9">
          <cell r="AN9" t="str">
            <v>09 食料品製造業</v>
          </cell>
        </row>
        <row r="10">
          <cell r="AN10" t="str">
            <v>10 飲料・たばこ・飼料製造業</v>
          </cell>
        </row>
        <row r="11">
          <cell r="AN11" t="str">
            <v>11 繊維工業</v>
          </cell>
        </row>
        <row r="12">
          <cell r="AN12" t="str">
            <v>12 木材・木製品製造業（家具を除く）</v>
          </cell>
        </row>
        <row r="13">
          <cell r="AN13" t="str">
            <v>13 家具・装備品製造業</v>
          </cell>
        </row>
        <row r="14">
          <cell r="AN14" t="str">
            <v>14 パルプ・紙・紙加工品製造業</v>
          </cell>
        </row>
        <row r="15">
          <cell r="AN15" t="str">
            <v>15 印刷・同関連業</v>
          </cell>
        </row>
        <row r="16">
          <cell r="AN16" t="str">
            <v>16 化学工業</v>
          </cell>
        </row>
        <row r="17">
          <cell r="AN17" t="str">
            <v>17 石油製品・石炭製品製造業</v>
          </cell>
        </row>
        <row r="18">
          <cell r="AN18" t="str">
            <v>18 プラスチック製品製造業</v>
          </cell>
        </row>
        <row r="19">
          <cell r="AN19" t="str">
            <v>19 ゴム製品製造業</v>
          </cell>
        </row>
        <row r="20">
          <cell r="AN20" t="str">
            <v>20 なめし革・同製品・毛皮製造業</v>
          </cell>
        </row>
        <row r="21">
          <cell r="AN21" t="str">
            <v>21 窯業・土石製品製造業</v>
          </cell>
        </row>
        <row r="22">
          <cell r="AN22" t="str">
            <v>22 鉄鋼業</v>
          </cell>
        </row>
        <row r="23">
          <cell r="AN23" t="str">
            <v>23 非鉄金属製造業</v>
          </cell>
        </row>
        <row r="24">
          <cell r="AN24" t="str">
            <v>24 金属製品製造業</v>
          </cell>
        </row>
        <row r="25">
          <cell r="AN25" t="str">
            <v>25 はん用機械器具製造業</v>
          </cell>
        </row>
        <row r="26">
          <cell r="AN26" t="str">
            <v>26 生産用機械器具製造業</v>
          </cell>
        </row>
        <row r="27">
          <cell r="AN27" t="str">
            <v>27 業務用機械器具製造業</v>
          </cell>
        </row>
        <row r="28">
          <cell r="AN28" t="str">
            <v>28 電子部品・デバイス・電子回路製造業</v>
          </cell>
        </row>
        <row r="29">
          <cell r="AN29" t="str">
            <v>29 電気機械器具製造業</v>
          </cell>
        </row>
        <row r="30">
          <cell r="AN30" t="str">
            <v>30 情報通信機械器具製造業</v>
          </cell>
        </row>
        <row r="31">
          <cell r="AN31" t="str">
            <v>31 輸送用機械器具製造業</v>
          </cell>
        </row>
        <row r="32">
          <cell r="AN32" t="str">
            <v>32 その他の製造業</v>
          </cell>
        </row>
        <row r="33">
          <cell r="AN33" t="str">
            <v>33 電気業</v>
          </cell>
        </row>
        <row r="34">
          <cell r="AN34" t="str">
            <v>34 ガス業</v>
          </cell>
        </row>
        <row r="35">
          <cell r="AN35" t="str">
            <v>35 熱供給業</v>
          </cell>
        </row>
        <row r="36">
          <cell r="AN36" t="str">
            <v>36 水道業</v>
          </cell>
        </row>
        <row r="37">
          <cell r="AN37" t="str">
            <v>78 洗濯・理容･美容･浴場業</v>
          </cell>
        </row>
        <row r="38">
          <cell r="AN38" t="str">
            <v>88 廃棄物処理業</v>
          </cell>
        </row>
        <row r="39">
          <cell r="AN39" t="str">
            <v>89 自動車整備業</v>
          </cell>
        </row>
        <row r="40">
          <cell r="AN40"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s>
    <sheetDataSet>
      <sheetData sheetId="0">
        <row r="5">
          <cell r="AV5" t="str">
            <v>庁舎</v>
          </cell>
        </row>
        <row r="6">
          <cell r="AV6" t="str">
            <v>事務所</v>
          </cell>
        </row>
        <row r="7">
          <cell r="AV7" t="str">
            <v>商業ビル</v>
          </cell>
        </row>
        <row r="8">
          <cell r="AV8" t="str">
            <v>ホテル</v>
          </cell>
        </row>
        <row r="9">
          <cell r="AV9" t="str">
            <v>病院</v>
          </cell>
        </row>
        <row r="10">
          <cell r="AV10" t="str">
            <v>集会場</v>
          </cell>
        </row>
        <row r="11">
          <cell r="AV11" t="str">
            <v>学校</v>
          </cell>
        </row>
        <row r="12">
          <cell r="AV12" t="str">
            <v>研究所</v>
          </cell>
        </row>
        <row r="13">
          <cell r="AV13" t="str">
            <v>その他</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2@shigaplaza.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2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4.vml"/><Relationship Id="rId21" Type="http://schemas.openxmlformats.org/officeDocument/2006/relationships/ctrlProp" Target="../ctrlProps/ctrlProp44.xml"/><Relationship Id="rId34" Type="http://schemas.openxmlformats.org/officeDocument/2006/relationships/ctrlProp" Target="../ctrlProps/ctrlProp57.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8"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7AD1-B785-43D1-A6F2-25FDBE23EEA8}">
  <sheetPr>
    <tabColor rgb="FF00B0F0"/>
  </sheetPr>
  <dimension ref="A1:G20"/>
  <sheetViews>
    <sheetView tabSelected="1" zoomScale="130" zoomScaleNormal="130" workbookViewId="0"/>
  </sheetViews>
  <sheetFormatPr defaultRowHeight="18.75"/>
  <cols>
    <col min="1" max="1" width="16.5" customWidth="1"/>
    <col min="7" max="7" width="10.5" bestFit="1" customWidth="1"/>
  </cols>
  <sheetData>
    <row r="1" spans="1:1" ht="25.5">
      <c r="A1" s="125" t="s">
        <v>312</v>
      </c>
    </row>
    <row r="3" spans="1:1">
      <c r="A3" s="122" t="s">
        <v>304</v>
      </c>
    </row>
    <row r="4" spans="1:1">
      <c r="A4" t="s">
        <v>301</v>
      </c>
    </row>
    <row r="5" spans="1:1">
      <c r="A5" s="124" t="s">
        <v>308</v>
      </c>
    </row>
    <row r="6" spans="1:1">
      <c r="A6" t="s">
        <v>305</v>
      </c>
    </row>
    <row r="7" spans="1:1">
      <c r="A7" s="3" t="s">
        <v>306</v>
      </c>
    </row>
    <row r="8" spans="1:1">
      <c r="A8" s="3" t="s">
        <v>307</v>
      </c>
    </row>
    <row r="9" spans="1:1">
      <c r="A9" s="134" t="s">
        <v>324</v>
      </c>
    </row>
    <row r="10" spans="1:1">
      <c r="A10" s="134" t="s">
        <v>325</v>
      </c>
    </row>
    <row r="12" spans="1:1">
      <c r="A12" s="122" t="s">
        <v>302</v>
      </c>
    </row>
    <row r="13" spans="1:1">
      <c r="A13" t="s">
        <v>313</v>
      </c>
    </row>
    <row r="14" spans="1:1">
      <c r="A14" s="123" t="s">
        <v>303</v>
      </c>
    </row>
    <row r="15" spans="1:1">
      <c r="A15" t="s">
        <v>310</v>
      </c>
    </row>
    <row r="16" spans="1:1">
      <c r="A16" s="124" t="s">
        <v>311</v>
      </c>
    </row>
    <row r="17" spans="1:7">
      <c r="A17" s="3" t="s">
        <v>306</v>
      </c>
    </row>
    <row r="18" spans="1:7">
      <c r="A18" t="s">
        <v>309</v>
      </c>
    </row>
    <row r="20" spans="1:7">
      <c r="G20" s="135" t="s">
        <v>331</v>
      </c>
    </row>
  </sheetData>
  <phoneticPr fontId="1"/>
  <hyperlinks>
    <hyperlink ref="A14" r:id="rId1" xr:uid="{8FA5E018-920A-4144-9098-51A6061FB0E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F84E-129F-4BF6-A84B-75BCFD8D4842}">
  <sheetPr>
    <tabColor rgb="FF00B0F0"/>
  </sheetPr>
  <dimension ref="A1:AZ36"/>
  <sheetViews>
    <sheetView view="pageBreakPreview" zoomScaleNormal="100" zoomScaleSheetLayoutView="100" workbookViewId="0">
      <selection activeCell="E9" sqref="E9:W9"/>
    </sheetView>
  </sheetViews>
  <sheetFormatPr defaultRowHeight="18.75"/>
  <cols>
    <col min="1" max="40" width="3.625" customWidth="1"/>
    <col min="42" max="46" width="0" hidden="1" customWidth="1"/>
  </cols>
  <sheetData>
    <row r="1" spans="1:38">
      <c r="A1" t="s">
        <v>5</v>
      </c>
    </row>
    <row r="2" spans="1:38" ht="24">
      <c r="A2" s="178" t="s">
        <v>6</v>
      </c>
      <c r="B2" s="178"/>
      <c r="C2" s="178"/>
      <c r="D2" s="178"/>
      <c r="E2" s="178"/>
      <c r="F2" s="178"/>
      <c r="G2" s="178"/>
      <c r="H2" s="178"/>
      <c r="I2" s="178"/>
      <c r="J2" s="178"/>
      <c r="K2" s="178"/>
      <c r="L2" s="178"/>
      <c r="M2" s="178"/>
      <c r="N2" s="178"/>
      <c r="O2" s="178"/>
      <c r="P2" s="178"/>
      <c r="Q2" s="178"/>
      <c r="R2" s="178"/>
      <c r="S2" s="178"/>
      <c r="T2" s="178"/>
      <c r="U2" s="178"/>
      <c r="V2" s="178"/>
      <c r="W2" s="178"/>
    </row>
    <row r="3" spans="1:38">
      <c r="Q3" s="192"/>
      <c r="R3" s="192"/>
      <c r="S3" s="192"/>
      <c r="T3" s="192"/>
      <c r="U3" s="192"/>
      <c r="V3" s="192"/>
      <c r="W3" s="192"/>
      <c r="Y3" s="116" t="s">
        <v>9</v>
      </c>
      <c r="Z3" s="71"/>
    </row>
    <row r="4" spans="1:38">
      <c r="A4" t="s">
        <v>7</v>
      </c>
      <c r="Y4" s="116" t="s">
        <v>40</v>
      </c>
      <c r="Z4" s="71"/>
    </row>
    <row r="5" spans="1:38" ht="9.75" customHeight="1"/>
    <row r="6" spans="1:38" ht="43.5" customHeight="1">
      <c r="A6" s="191" t="s">
        <v>8</v>
      </c>
      <c r="B6" s="191"/>
      <c r="C6" s="191"/>
      <c r="D6" s="191"/>
      <c r="E6" s="191"/>
      <c r="F6" s="191"/>
      <c r="G6" s="191"/>
      <c r="H6" s="191"/>
      <c r="I6" s="191"/>
      <c r="J6" s="191"/>
      <c r="K6" s="191"/>
      <c r="L6" s="191"/>
      <c r="M6" s="191"/>
      <c r="N6" s="191"/>
      <c r="O6" s="191"/>
      <c r="P6" s="191"/>
      <c r="Q6" s="191"/>
      <c r="R6" s="191"/>
      <c r="S6" s="191"/>
      <c r="T6" s="191"/>
      <c r="U6" s="191"/>
      <c r="V6" s="191"/>
      <c r="W6" s="191"/>
    </row>
    <row r="7" spans="1:38" ht="9.75" customHeight="1"/>
    <row r="8" spans="1:38">
      <c r="A8" t="s">
        <v>80</v>
      </c>
    </row>
    <row r="9" spans="1:38" ht="26.25" customHeight="1">
      <c r="A9" s="163" t="s">
        <v>97</v>
      </c>
      <c r="B9" s="184" t="s">
        <v>83</v>
      </c>
      <c r="C9" s="184"/>
      <c r="D9" s="184"/>
      <c r="E9" s="172"/>
      <c r="F9" s="172"/>
      <c r="G9" s="172"/>
      <c r="H9" s="172"/>
      <c r="I9" s="172"/>
      <c r="J9" s="172"/>
      <c r="K9" s="172"/>
      <c r="L9" s="172"/>
      <c r="M9" s="172"/>
      <c r="N9" s="172"/>
      <c r="O9" s="172"/>
      <c r="P9" s="172"/>
      <c r="Q9" s="172"/>
      <c r="R9" s="172"/>
      <c r="S9" s="172"/>
      <c r="T9" s="172"/>
      <c r="U9" s="172"/>
      <c r="V9" s="172"/>
      <c r="W9" s="172"/>
    </row>
    <row r="10" spans="1:38" ht="24.95" customHeight="1">
      <c r="A10" s="163"/>
      <c r="B10" s="141" t="s">
        <v>81</v>
      </c>
      <c r="C10" s="141"/>
      <c r="D10" s="165"/>
      <c r="E10" s="73" t="s">
        <v>105</v>
      </c>
      <c r="F10" s="196"/>
      <c r="G10" s="196"/>
      <c r="H10" s="196"/>
      <c r="I10" s="175"/>
      <c r="J10" s="176"/>
      <c r="K10" s="176"/>
      <c r="L10" s="176"/>
      <c r="M10" s="176"/>
      <c r="N10" s="176"/>
      <c r="O10" s="176"/>
      <c r="P10" s="176"/>
      <c r="Q10" s="176"/>
      <c r="R10" s="176"/>
      <c r="S10" s="176"/>
      <c r="T10" s="176"/>
      <c r="U10" s="176"/>
      <c r="V10" s="176"/>
      <c r="W10" s="177"/>
    </row>
    <row r="11" spans="1:38" ht="30.75" customHeight="1">
      <c r="A11" s="163"/>
      <c r="B11" s="182" t="s">
        <v>330</v>
      </c>
      <c r="C11" s="183"/>
      <c r="D11" s="183"/>
      <c r="E11" s="203"/>
      <c r="F11" s="201"/>
      <c r="G11" s="201"/>
      <c r="H11" s="201"/>
      <c r="I11" s="200"/>
      <c r="J11" s="201"/>
      <c r="K11" s="201"/>
      <c r="L11" s="201"/>
      <c r="M11" s="201"/>
      <c r="N11" s="202"/>
      <c r="O11" s="165" t="s">
        <v>84</v>
      </c>
      <c r="P11" s="189"/>
      <c r="Q11" s="190"/>
      <c r="R11" s="197"/>
      <c r="S11" s="198"/>
      <c r="T11" s="198"/>
      <c r="U11" s="198"/>
      <c r="V11" s="198"/>
      <c r="W11" s="199"/>
      <c r="Y11" s="117"/>
      <c r="Z11" s="71"/>
      <c r="AA11" s="71"/>
    </row>
    <row r="12" spans="1:38">
      <c r="A12" s="163"/>
      <c r="B12" s="180" t="s">
        <v>79</v>
      </c>
      <c r="C12" s="180"/>
      <c r="D12" s="180"/>
      <c r="E12" s="172"/>
      <c r="F12" s="172"/>
      <c r="G12" s="172"/>
      <c r="H12" s="172"/>
      <c r="I12" s="172"/>
      <c r="J12" s="172"/>
      <c r="K12" s="172"/>
      <c r="L12" s="172"/>
      <c r="M12" s="193"/>
      <c r="N12" s="193"/>
      <c r="O12" s="193"/>
      <c r="P12" s="193"/>
      <c r="Q12" s="193"/>
      <c r="R12" s="193"/>
      <c r="S12" s="193"/>
      <c r="T12" s="193"/>
      <c r="U12" s="193"/>
      <c r="V12" s="193"/>
      <c r="W12" s="193"/>
      <c r="Y12" s="71"/>
      <c r="Z12" s="71"/>
      <c r="AA12" s="71"/>
      <c r="AL12" s="129"/>
    </row>
    <row r="13" spans="1:38">
      <c r="A13" s="163"/>
      <c r="B13" s="180" t="s">
        <v>0</v>
      </c>
      <c r="C13" s="180"/>
      <c r="D13" s="181"/>
      <c r="E13" s="187"/>
      <c r="F13" s="188"/>
      <c r="G13" s="188"/>
      <c r="H13" s="188"/>
      <c r="I13" s="188"/>
      <c r="J13" s="188"/>
      <c r="K13" s="185" t="s">
        <v>107</v>
      </c>
      <c r="L13" s="186"/>
      <c r="M13" s="190" t="s">
        <v>85</v>
      </c>
      <c r="N13" s="141"/>
      <c r="O13" s="141"/>
      <c r="P13" s="187"/>
      <c r="Q13" s="188"/>
      <c r="R13" s="188"/>
      <c r="S13" s="188"/>
      <c r="T13" s="188"/>
      <c r="U13" s="188"/>
      <c r="V13" s="188"/>
      <c r="W13" s="66" t="s">
        <v>106</v>
      </c>
      <c r="Y13" s="117" t="s">
        <v>319</v>
      </c>
      <c r="Z13" s="71"/>
    </row>
    <row r="14" spans="1:38">
      <c r="A14" s="179" t="s">
        <v>82</v>
      </c>
      <c r="B14" s="180" t="s">
        <v>87</v>
      </c>
      <c r="C14" s="180"/>
      <c r="D14" s="180"/>
      <c r="E14" s="194"/>
      <c r="F14" s="195"/>
      <c r="G14" s="195"/>
      <c r="H14" s="195"/>
      <c r="I14" s="195"/>
      <c r="J14" s="195"/>
      <c r="K14" s="195"/>
      <c r="L14" s="195"/>
      <c r="M14" s="150" t="s">
        <v>96</v>
      </c>
      <c r="N14" s="150"/>
      <c r="O14" s="150"/>
      <c r="P14" s="150"/>
      <c r="Q14" s="150"/>
      <c r="R14" s="150"/>
      <c r="S14" s="150"/>
      <c r="T14" s="150"/>
      <c r="U14" s="150"/>
      <c r="V14" s="150"/>
      <c r="W14" s="151"/>
      <c r="Y14" s="71" t="s">
        <v>320</v>
      </c>
      <c r="Z14" s="71"/>
    </row>
    <row r="15" spans="1:38" ht="24.95" customHeight="1">
      <c r="A15" s="179"/>
      <c r="B15" s="141" t="s">
        <v>86</v>
      </c>
      <c r="C15" s="141"/>
      <c r="D15" s="165"/>
      <c r="E15" s="73" t="s">
        <v>105</v>
      </c>
      <c r="F15" s="204"/>
      <c r="G15" s="204"/>
      <c r="H15" s="205"/>
      <c r="I15" s="206"/>
      <c r="J15" s="206"/>
      <c r="K15" s="206"/>
      <c r="L15" s="206"/>
      <c r="M15" s="206"/>
      <c r="N15" s="206"/>
      <c r="O15" s="206"/>
      <c r="P15" s="206"/>
      <c r="Q15" s="206"/>
      <c r="R15" s="206"/>
      <c r="S15" s="206"/>
      <c r="T15" s="206"/>
      <c r="U15" s="206"/>
      <c r="V15" s="206"/>
      <c r="W15" s="207"/>
      <c r="Y15" s="117" t="s">
        <v>316</v>
      </c>
      <c r="Z15" s="71" t="s">
        <v>318</v>
      </c>
      <c r="AA15" s="71"/>
    </row>
    <row r="16" spans="1:38" ht="18.75" customHeight="1">
      <c r="A16" s="163" t="s">
        <v>1</v>
      </c>
      <c r="B16" s="210" t="s">
        <v>2</v>
      </c>
      <c r="C16" s="210"/>
      <c r="D16" s="210"/>
      <c r="E16" s="211"/>
      <c r="F16" s="211"/>
      <c r="G16" s="211"/>
      <c r="H16" s="211"/>
      <c r="I16" s="211"/>
      <c r="J16" s="211"/>
      <c r="K16" s="211"/>
      <c r="L16" s="211"/>
      <c r="M16" s="212" t="s">
        <v>88</v>
      </c>
      <c r="N16" s="212"/>
      <c r="O16" s="212"/>
      <c r="P16" s="211"/>
      <c r="Q16" s="211"/>
      <c r="R16" s="211"/>
      <c r="S16" s="211"/>
      <c r="T16" s="211"/>
      <c r="U16" s="211"/>
      <c r="V16" s="211"/>
      <c r="W16" s="211"/>
      <c r="Y16" s="71"/>
      <c r="Z16" s="71" t="s">
        <v>317</v>
      </c>
      <c r="AA16" s="71"/>
    </row>
    <row r="17" spans="1:52">
      <c r="A17" s="163"/>
      <c r="B17" s="180" t="s">
        <v>33</v>
      </c>
      <c r="C17" s="180"/>
      <c r="D17" s="180"/>
      <c r="E17" s="169"/>
      <c r="F17" s="169"/>
      <c r="G17" s="169"/>
      <c r="H17" s="169"/>
      <c r="I17" s="169"/>
      <c r="J17" s="169"/>
      <c r="K17" s="169"/>
      <c r="L17" s="169"/>
      <c r="M17" s="170" t="s">
        <v>89</v>
      </c>
      <c r="N17" s="170"/>
      <c r="O17" s="170"/>
      <c r="P17" s="171"/>
      <c r="Q17" s="172"/>
      <c r="R17" s="172"/>
      <c r="S17" s="172"/>
      <c r="T17" s="172"/>
      <c r="U17" s="172"/>
      <c r="V17" s="172"/>
      <c r="W17" s="172"/>
    </row>
    <row r="18" spans="1:52" ht="24.95" customHeight="1">
      <c r="A18" s="163"/>
      <c r="B18" s="141" t="s">
        <v>42</v>
      </c>
      <c r="C18" s="141"/>
      <c r="D18" s="165"/>
      <c r="E18" s="73" t="s">
        <v>105</v>
      </c>
      <c r="F18" s="196"/>
      <c r="G18" s="196"/>
      <c r="H18" s="196"/>
      <c r="I18" s="175"/>
      <c r="J18" s="176"/>
      <c r="K18" s="176"/>
      <c r="L18" s="176"/>
      <c r="M18" s="176"/>
      <c r="N18" s="176"/>
      <c r="O18" s="176"/>
      <c r="P18" s="176"/>
      <c r="Q18" s="176"/>
      <c r="R18" s="176"/>
      <c r="S18" s="176"/>
      <c r="T18" s="176"/>
      <c r="U18" s="176"/>
      <c r="V18" s="176"/>
      <c r="W18" s="177"/>
    </row>
    <row r="19" spans="1:52" ht="18.75" customHeight="1">
      <c r="A19" s="213" t="s">
        <v>104</v>
      </c>
      <c r="B19" s="214"/>
      <c r="C19" s="214"/>
      <c r="D19" s="214"/>
      <c r="E19" s="214"/>
      <c r="F19" s="214"/>
      <c r="G19" s="214"/>
      <c r="H19" s="214"/>
      <c r="I19" s="218" t="s">
        <v>34</v>
      </c>
      <c r="J19" s="173"/>
      <c r="K19" s="173"/>
      <c r="L19" s="173"/>
      <c r="M19" s="173"/>
      <c r="N19" s="173"/>
      <c r="O19" s="173"/>
      <c r="P19" s="174"/>
      <c r="Q19" s="173" t="s">
        <v>35</v>
      </c>
      <c r="R19" s="173"/>
      <c r="S19" s="173"/>
      <c r="T19" s="173"/>
      <c r="U19" s="173"/>
      <c r="V19" s="173"/>
      <c r="W19" s="174"/>
    </row>
    <row r="20" spans="1:52">
      <c r="A20" s="215"/>
      <c r="B20" s="214"/>
      <c r="C20" s="214"/>
      <c r="D20" s="214"/>
      <c r="E20" s="214"/>
      <c r="F20" s="214"/>
      <c r="G20" s="214"/>
      <c r="H20" s="214"/>
      <c r="I20" s="166"/>
      <c r="J20" s="167"/>
      <c r="K20" s="167"/>
      <c r="L20" s="167"/>
      <c r="M20" s="167"/>
      <c r="N20" s="167"/>
      <c r="O20" s="167"/>
      <c r="P20" s="168"/>
      <c r="Q20" s="166" t="s">
        <v>3</v>
      </c>
      <c r="R20" s="167"/>
      <c r="S20" s="167"/>
      <c r="T20" s="167"/>
      <c r="U20" s="167"/>
      <c r="V20" s="185" t="s">
        <v>107</v>
      </c>
      <c r="W20" s="186"/>
      <c r="Y20" s="116" t="s">
        <v>295</v>
      </c>
      <c r="Z20" s="71"/>
      <c r="AA20" s="71"/>
    </row>
    <row r="21" spans="1:52">
      <c r="A21" s="215"/>
      <c r="B21" s="214"/>
      <c r="C21" s="214"/>
      <c r="D21" s="214"/>
      <c r="E21" s="214"/>
      <c r="F21" s="214"/>
      <c r="G21" s="214"/>
      <c r="H21" s="214"/>
      <c r="I21" s="166"/>
      <c r="J21" s="167"/>
      <c r="K21" s="167"/>
      <c r="L21" s="167"/>
      <c r="M21" s="167"/>
      <c r="N21" s="167"/>
      <c r="O21" s="167"/>
      <c r="P21" s="168"/>
      <c r="Q21" s="166" t="s">
        <v>3</v>
      </c>
      <c r="R21" s="167"/>
      <c r="S21" s="167"/>
      <c r="T21" s="167"/>
      <c r="U21" s="167"/>
      <c r="V21" s="185" t="s">
        <v>107</v>
      </c>
      <c r="W21" s="186"/>
      <c r="Y21" s="116" t="s">
        <v>296</v>
      </c>
      <c r="Z21" s="71"/>
      <c r="AA21" s="71"/>
    </row>
    <row r="22" spans="1:52">
      <c r="A22" s="216"/>
      <c r="B22" s="217"/>
      <c r="C22" s="217"/>
      <c r="D22" s="217"/>
      <c r="E22" s="217"/>
      <c r="F22" s="217"/>
      <c r="G22" s="217"/>
      <c r="H22" s="217"/>
      <c r="I22" s="166"/>
      <c r="J22" s="167"/>
      <c r="K22" s="167"/>
      <c r="L22" s="167"/>
      <c r="M22" s="167"/>
      <c r="N22" s="167"/>
      <c r="O22" s="167"/>
      <c r="P22" s="168"/>
      <c r="Q22" s="166" t="s">
        <v>3</v>
      </c>
      <c r="R22" s="167"/>
      <c r="S22" s="167"/>
      <c r="T22" s="167"/>
      <c r="U22" s="167"/>
      <c r="V22" s="185" t="s">
        <v>107</v>
      </c>
      <c r="W22" s="186"/>
    </row>
    <row r="23" spans="1:52" ht="10.5" customHeight="1">
      <c r="A23" s="61"/>
      <c r="B23" s="60"/>
      <c r="C23" s="60"/>
      <c r="D23" s="60"/>
      <c r="E23" s="4"/>
      <c r="F23" s="4"/>
      <c r="G23" s="4"/>
      <c r="H23" s="4"/>
      <c r="I23" s="4"/>
      <c r="J23" s="4"/>
      <c r="K23" s="4"/>
      <c r="L23" s="4"/>
      <c r="M23" s="4"/>
      <c r="N23" s="4"/>
      <c r="O23" s="4"/>
      <c r="P23" s="4"/>
      <c r="Q23" s="4"/>
      <c r="R23" s="4"/>
      <c r="S23" s="4"/>
      <c r="T23" s="4"/>
      <c r="U23" s="4"/>
      <c r="V23" s="4"/>
      <c r="W23" s="4"/>
    </row>
    <row r="24" spans="1:52">
      <c r="A24" t="s">
        <v>94</v>
      </c>
      <c r="AQ24" t="s">
        <v>116</v>
      </c>
      <c r="AS24" t="s">
        <v>117</v>
      </c>
    </row>
    <row r="25" spans="1:52">
      <c r="A25" s="149" t="s">
        <v>108</v>
      </c>
      <c r="B25" s="150"/>
      <c r="C25" s="150"/>
      <c r="D25" s="150"/>
      <c r="E25" s="150"/>
      <c r="F25" s="150"/>
      <c r="G25" s="150"/>
      <c r="H25" s="150"/>
      <c r="I25" s="150"/>
      <c r="J25" s="150"/>
      <c r="K25" s="150"/>
      <c r="L25" s="150"/>
      <c r="M25" s="149" t="s">
        <v>300</v>
      </c>
      <c r="N25" s="150"/>
      <c r="O25" s="150"/>
      <c r="P25" s="150"/>
      <c r="Q25" s="150"/>
      <c r="R25" s="150"/>
      <c r="S25" s="150"/>
      <c r="T25" s="150"/>
      <c r="U25" s="150"/>
      <c r="V25" s="150"/>
      <c r="W25" s="151"/>
      <c r="AQ25" s="3" t="s">
        <v>36</v>
      </c>
    </row>
    <row r="26" spans="1:52">
      <c r="A26" s="161" t="s">
        <v>90</v>
      </c>
      <c r="B26" s="162"/>
      <c r="C26" s="164"/>
      <c r="D26" s="164"/>
      <c r="E26" s="164"/>
      <c r="F26" s="164"/>
      <c r="G26" s="164"/>
      <c r="H26" s="164"/>
      <c r="I26" s="164"/>
      <c r="J26" s="164"/>
      <c r="K26" s="164"/>
      <c r="L26" s="164"/>
      <c r="M26" s="152" t="s">
        <v>93</v>
      </c>
      <c r="N26" s="153"/>
      <c r="O26" s="153"/>
      <c r="P26" s="153"/>
      <c r="Q26" s="153"/>
      <c r="R26" s="153"/>
      <c r="S26" s="153"/>
      <c r="T26" s="153"/>
      <c r="U26" s="153"/>
      <c r="V26" s="153"/>
      <c r="W26" s="154"/>
      <c r="Y26" s="116" t="s">
        <v>297</v>
      </c>
      <c r="AQ26" s="3" t="s">
        <v>37</v>
      </c>
    </row>
    <row r="27" spans="1:52">
      <c r="A27" s="161" t="s">
        <v>91</v>
      </c>
      <c r="B27" s="162"/>
      <c r="C27" s="164"/>
      <c r="D27" s="164"/>
      <c r="E27" s="164"/>
      <c r="F27" s="164"/>
      <c r="G27" s="164"/>
      <c r="H27" s="164"/>
      <c r="I27" s="164"/>
      <c r="J27" s="164"/>
      <c r="K27" s="164"/>
      <c r="L27" s="164"/>
      <c r="M27" s="152" t="s">
        <v>93</v>
      </c>
      <c r="N27" s="153"/>
      <c r="O27" s="153"/>
      <c r="P27" s="153"/>
      <c r="Q27" s="153"/>
      <c r="R27" s="153"/>
      <c r="S27" s="153"/>
      <c r="T27" s="153"/>
      <c r="U27" s="153"/>
      <c r="V27" s="153"/>
      <c r="W27" s="154"/>
      <c r="Z27" s="115" t="s">
        <v>298</v>
      </c>
      <c r="AQ27" s="3" t="s">
        <v>38</v>
      </c>
    </row>
    <row r="28" spans="1:52">
      <c r="A28" s="161" t="s">
        <v>92</v>
      </c>
      <c r="B28" s="162"/>
      <c r="C28" s="164"/>
      <c r="D28" s="164"/>
      <c r="E28" s="164"/>
      <c r="F28" s="164"/>
      <c r="G28" s="164"/>
      <c r="H28" s="164"/>
      <c r="I28" s="164"/>
      <c r="J28" s="164"/>
      <c r="K28" s="164"/>
      <c r="L28" s="164"/>
      <c r="M28" s="145" t="s">
        <v>93</v>
      </c>
      <c r="N28" s="146"/>
      <c r="O28" s="146"/>
      <c r="P28" s="146"/>
      <c r="Q28" s="146"/>
      <c r="R28" s="146"/>
      <c r="S28" s="146"/>
      <c r="T28" s="146"/>
      <c r="U28" s="146"/>
      <c r="V28" s="146"/>
      <c r="W28" s="147"/>
      <c r="Z28" s="118" t="s">
        <v>299</v>
      </c>
      <c r="AQ28" s="3" t="s">
        <v>39</v>
      </c>
    </row>
    <row r="29" spans="1:52">
      <c r="A29" s="208" t="s">
        <v>4</v>
      </c>
      <c r="B29" s="209"/>
      <c r="C29" s="146"/>
      <c r="D29" s="146"/>
      <c r="E29" s="146"/>
      <c r="F29" s="146"/>
      <c r="G29" s="146"/>
      <c r="H29" s="146"/>
      <c r="I29" s="146"/>
      <c r="J29" s="146"/>
      <c r="K29" s="146"/>
      <c r="L29" s="146"/>
      <c r="M29" s="146"/>
      <c r="N29" s="146"/>
      <c r="O29" s="146"/>
      <c r="P29" s="146"/>
      <c r="Q29" s="146"/>
      <c r="R29" s="146"/>
      <c r="S29" s="146"/>
      <c r="T29" s="146"/>
      <c r="U29" s="146"/>
      <c r="V29" s="146"/>
      <c r="W29" s="147"/>
      <c r="X29" s="1"/>
      <c r="AQ29" s="148"/>
      <c r="AR29" s="148"/>
      <c r="AS29" s="148"/>
      <c r="AT29" s="148"/>
      <c r="AU29" s="148"/>
      <c r="AV29" s="148"/>
      <c r="AW29" s="148"/>
      <c r="AX29" s="148"/>
      <c r="AY29" s="148"/>
      <c r="AZ29" s="148"/>
    </row>
    <row r="30" spans="1:52">
      <c r="B30" t="s">
        <v>95</v>
      </c>
    </row>
    <row r="31" spans="1:52" ht="10.5" customHeight="1">
      <c r="A31" s="61"/>
      <c r="B31" s="60"/>
      <c r="C31" s="60"/>
      <c r="D31" s="60"/>
      <c r="E31" s="4"/>
      <c r="F31" s="4"/>
      <c r="G31" s="4"/>
      <c r="H31" s="4"/>
      <c r="I31" s="4"/>
      <c r="J31" s="4"/>
      <c r="K31" s="4"/>
      <c r="L31" s="4"/>
      <c r="M31" s="4"/>
      <c r="N31" s="4"/>
      <c r="O31" s="4"/>
      <c r="P31" s="4"/>
      <c r="Q31" s="4"/>
      <c r="R31" s="4"/>
      <c r="S31" s="4"/>
      <c r="T31" s="4"/>
      <c r="U31" s="4"/>
      <c r="V31" s="4"/>
      <c r="W31" s="4"/>
    </row>
    <row r="32" spans="1:52">
      <c r="A32" t="s">
        <v>119</v>
      </c>
    </row>
    <row r="33" spans="1:23">
      <c r="A33" s="155" t="s">
        <v>120</v>
      </c>
      <c r="B33" s="155"/>
      <c r="C33" s="155"/>
      <c r="D33" s="155"/>
      <c r="E33" s="155"/>
      <c r="F33" s="155"/>
      <c r="G33" s="155"/>
      <c r="H33" s="155"/>
      <c r="I33" s="155"/>
      <c r="J33" s="155"/>
      <c r="K33" s="155"/>
      <c r="L33" s="155"/>
      <c r="M33" s="155"/>
      <c r="N33" s="155"/>
      <c r="O33" s="155"/>
      <c r="P33" s="155"/>
      <c r="Q33" s="155"/>
      <c r="R33" s="155"/>
      <c r="S33" s="155"/>
      <c r="T33" s="155"/>
      <c r="U33" s="155"/>
      <c r="V33" s="155"/>
      <c r="W33" s="155"/>
    </row>
    <row r="34" spans="1:23" ht="23.25" customHeight="1">
      <c r="A34" s="141" t="s">
        <v>88</v>
      </c>
      <c r="B34" s="141"/>
      <c r="C34" s="141"/>
      <c r="D34" s="141"/>
      <c r="E34" s="156"/>
      <c r="F34" s="157"/>
      <c r="G34" s="157"/>
      <c r="H34" s="157"/>
      <c r="I34" s="157"/>
      <c r="J34" s="157"/>
      <c r="K34" s="157"/>
      <c r="L34" s="158"/>
      <c r="M34" s="141" t="s">
        <v>33</v>
      </c>
      <c r="N34" s="141"/>
      <c r="O34" s="141"/>
      <c r="P34" s="141"/>
      <c r="Q34" s="156"/>
      <c r="R34" s="157"/>
      <c r="S34" s="157"/>
      <c r="T34" s="157"/>
      <c r="U34" s="157"/>
      <c r="V34" s="157"/>
      <c r="W34" s="158"/>
    </row>
    <row r="35" spans="1:23" ht="23.25" customHeight="1">
      <c r="A35" s="141" t="s">
        <v>121</v>
      </c>
      <c r="B35" s="141"/>
      <c r="C35" s="141"/>
      <c r="D35" s="141"/>
      <c r="E35" s="73" t="s">
        <v>105</v>
      </c>
      <c r="F35" s="159"/>
      <c r="G35" s="159"/>
      <c r="H35" s="160"/>
      <c r="I35" s="157"/>
      <c r="J35" s="157"/>
      <c r="K35" s="157"/>
      <c r="L35" s="157"/>
      <c r="M35" s="157"/>
      <c r="N35" s="157"/>
      <c r="O35" s="157"/>
      <c r="P35" s="157"/>
      <c r="Q35" s="157"/>
      <c r="R35" s="157"/>
      <c r="S35" s="157"/>
      <c r="T35" s="157"/>
      <c r="U35" s="157"/>
      <c r="V35" s="157"/>
      <c r="W35" s="158"/>
    </row>
    <row r="36" spans="1:23" ht="36.75" customHeight="1">
      <c r="A36" s="141" t="s">
        <v>122</v>
      </c>
      <c r="B36" s="141"/>
      <c r="C36" s="141"/>
      <c r="D36" s="141"/>
      <c r="E36" s="142"/>
      <c r="F36" s="143"/>
      <c r="G36" s="143"/>
      <c r="H36" s="143"/>
      <c r="I36" s="143"/>
      <c r="J36" s="143"/>
      <c r="K36" s="143"/>
      <c r="L36" s="143"/>
      <c r="M36" s="143"/>
      <c r="N36" s="143"/>
      <c r="O36" s="143"/>
      <c r="P36" s="143"/>
      <c r="Q36" s="143"/>
      <c r="R36" s="143"/>
      <c r="S36" s="143"/>
      <c r="T36" s="143"/>
      <c r="U36" s="143"/>
      <c r="V36" s="143"/>
      <c r="W36" s="144"/>
    </row>
  </sheetData>
  <mergeCells count="76">
    <mergeCell ref="F15:H15"/>
    <mergeCell ref="I15:W15"/>
    <mergeCell ref="A29:B29"/>
    <mergeCell ref="C29:W29"/>
    <mergeCell ref="B16:D16"/>
    <mergeCell ref="E16:L16"/>
    <mergeCell ref="M16:O16"/>
    <mergeCell ref="P16:W16"/>
    <mergeCell ref="F18:H18"/>
    <mergeCell ref="B17:D17"/>
    <mergeCell ref="A19:H22"/>
    <mergeCell ref="I19:P19"/>
    <mergeCell ref="V20:W20"/>
    <mergeCell ref="V21:W21"/>
    <mergeCell ref="V22:W22"/>
    <mergeCell ref="Q20:U20"/>
    <mergeCell ref="F10:H10"/>
    <mergeCell ref="I10:W10"/>
    <mergeCell ref="R11:W11"/>
    <mergeCell ref="I11:N11"/>
    <mergeCell ref="E11:H11"/>
    <mergeCell ref="E12:W12"/>
    <mergeCell ref="M14:W14"/>
    <mergeCell ref="E14:L14"/>
    <mergeCell ref="M13:O13"/>
    <mergeCell ref="P13:V13"/>
    <mergeCell ref="A2:W2"/>
    <mergeCell ref="A14:A15"/>
    <mergeCell ref="B13:D13"/>
    <mergeCell ref="B12:D12"/>
    <mergeCell ref="B11:D11"/>
    <mergeCell ref="B10:D10"/>
    <mergeCell ref="B15:D15"/>
    <mergeCell ref="B14:D14"/>
    <mergeCell ref="A9:A13"/>
    <mergeCell ref="B9:D9"/>
    <mergeCell ref="E9:W9"/>
    <mergeCell ref="K13:L13"/>
    <mergeCell ref="E13:J13"/>
    <mergeCell ref="O11:Q11"/>
    <mergeCell ref="A6:W6"/>
    <mergeCell ref="Q3:W3"/>
    <mergeCell ref="Q21:U21"/>
    <mergeCell ref="Q22:U22"/>
    <mergeCell ref="E17:L17"/>
    <mergeCell ref="M17:O17"/>
    <mergeCell ref="P17:W17"/>
    <mergeCell ref="Q19:W19"/>
    <mergeCell ref="I18:W18"/>
    <mergeCell ref="A28:B28"/>
    <mergeCell ref="A27:B27"/>
    <mergeCell ref="A26:B26"/>
    <mergeCell ref="A16:A18"/>
    <mergeCell ref="C26:L26"/>
    <mergeCell ref="C27:L27"/>
    <mergeCell ref="C28:L28"/>
    <mergeCell ref="B18:D18"/>
    <mergeCell ref="I22:P22"/>
    <mergeCell ref="I21:P21"/>
    <mergeCell ref="I20:P20"/>
    <mergeCell ref="A36:D36"/>
    <mergeCell ref="E36:W36"/>
    <mergeCell ref="M28:W28"/>
    <mergeCell ref="AQ29:AZ29"/>
    <mergeCell ref="M25:W25"/>
    <mergeCell ref="M26:W26"/>
    <mergeCell ref="M27:W27"/>
    <mergeCell ref="A33:W33"/>
    <mergeCell ref="E34:L34"/>
    <mergeCell ref="A34:D34"/>
    <mergeCell ref="A35:D35"/>
    <mergeCell ref="F35:H35"/>
    <mergeCell ref="I35:W35"/>
    <mergeCell ref="M34:P34"/>
    <mergeCell ref="Q34:W34"/>
    <mergeCell ref="A25:L25"/>
  </mergeCells>
  <phoneticPr fontId="1"/>
  <dataValidations disablePrompts="1" count="2">
    <dataValidation type="list" allowBlank="1" showInputMessage="1" showErrorMessage="1" sqref="C26:L28" xr:uid="{36BD2E4D-7E72-4D92-9D25-216F574F0CEB}">
      <formula1>$AQ$25:$AQ$28</formula1>
    </dataValidation>
    <dataValidation type="textLength" operator="equal" allowBlank="1" showInputMessage="1" showErrorMessage="1" sqref="F10:H10 F15:H15 F18:H18 F35:H35" xr:uid="{4B550D1A-90C7-4F07-963A-8790D11FC6FF}">
      <formula1>8</formula1>
    </dataValidation>
  </dataValidations>
  <pageMargins left="0.70866141732283472" right="0.43307086614173229" top="0.74803149606299213" bottom="0.55118110236220474"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E66F-A60A-407F-9D7C-25F319938D80}">
  <sheetPr>
    <tabColor rgb="FF00B0F0"/>
  </sheetPr>
  <dimension ref="A1:T80"/>
  <sheetViews>
    <sheetView view="pageBreakPreview" zoomScaleNormal="100" zoomScaleSheetLayoutView="100" workbookViewId="0">
      <selection activeCell="L2" sqref="L2:R2"/>
    </sheetView>
  </sheetViews>
  <sheetFormatPr defaultRowHeight="18.75"/>
  <cols>
    <col min="1" max="18" width="4.625" customWidth="1"/>
    <col min="19" max="19" width="4.75" customWidth="1"/>
  </cols>
  <sheetData>
    <row r="1" spans="1:20">
      <c r="A1" t="s">
        <v>162</v>
      </c>
    </row>
    <row r="2" spans="1:20">
      <c r="I2" s="248" t="s">
        <v>41</v>
      </c>
      <c r="J2" s="248"/>
      <c r="K2" s="248"/>
      <c r="L2" s="249" t="str">
        <f>IF('１要請書'!E9="","",'１要請書'!E9)</f>
        <v/>
      </c>
      <c r="M2" s="249"/>
      <c r="N2" s="249"/>
      <c r="O2" s="249"/>
      <c r="P2" s="249"/>
      <c r="Q2" s="249"/>
      <c r="R2" s="249"/>
      <c r="S2" s="132" t="s">
        <v>315</v>
      </c>
      <c r="T2" s="71" t="s">
        <v>326</v>
      </c>
    </row>
    <row r="3" spans="1:20" ht="9" customHeight="1">
      <c r="I3" s="90"/>
      <c r="J3" s="90"/>
      <c r="K3" s="90"/>
      <c r="L3" s="92"/>
      <c r="M3" s="92"/>
      <c r="N3" s="92"/>
      <c r="O3" s="92"/>
      <c r="P3" s="92"/>
      <c r="Q3" s="92"/>
      <c r="R3" s="92"/>
      <c r="S3" s="71"/>
      <c r="T3" s="71"/>
    </row>
    <row r="4" spans="1:20" ht="24">
      <c r="A4" s="178" t="s">
        <v>186</v>
      </c>
      <c r="B4" s="178"/>
      <c r="C4" s="178"/>
      <c r="D4" s="178"/>
      <c r="E4" s="178"/>
      <c r="F4" s="178"/>
      <c r="G4" s="178"/>
      <c r="H4" s="178"/>
      <c r="I4" s="178"/>
      <c r="J4" s="178"/>
      <c r="K4" s="178"/>
      <c r="L4" s="178"/>
      <c r="M4" s="178"/>
      <c r="N4" s="178"/>
      <c r="O4" s="178"/>
      <c r="P4" s="178"/>
      <c r="Q4" s="178"/>
      <c r="R4" s="178"/>
      <c r="S4" s="133" t="s">
        <v>315</v>
      </c>
      <c r="T4" s="71" t="s">
        <v>327</v>
      </c>
    </row>
    <row r="5" spans="1:20" ht="39" customHeight="1">
      <c r="A5" s="228" t="s">
        <v>215</v>
      </c>
      <c r="B5" s="228"/>
      <c r="C5" s="228"/>
      <c r="D5" s="228"/>
      <c r="E5" s="228"/>
      <c r="F5" s="228"/>
      <c r="G5" s="228"/>
      <c r="H5" s="228"/>
      <c r="I5" s="228"/>
      <c r="J5" s="228"/>
      <c r="K5" s="228"/>
      <c r="L5" s="228"/>
      <c r="M5" s="228"/>
      <c r="N5" s="228"/>
      <c r="O5" s="228"/>
      <c r="P5" s="228"/>
      <c r="Q5" s="228"/>
      <c r="R5" s="228"/>
    </row>
    <row r="6" spans="1:20" ht="10.5" customHeight="1">
      <c r="A6" s="67"/>
      <c r="B6" s="67"/>
      <c r="C6" s="67"/>
      <c r="D6" s="67"/>
      <c r="E6" s="67"/>
      <c r="F6" s="67"/>
      <c r="G6" s="67"/>
      <c r="H6" s="67"/>
      <c r="I6" s="67"/>
      <c r="J6" s="67"/>
      <c r="K6" s="67"/>
      <c r="L6" s="67"/>
      <c r="M6" s="67"/>
      <c r="N6" s="67"/>
      <c r="O6" s="67"/>
      <c r="P6" s="67"/>
      <c r="Q6" s="67"/>
      <c r="R6" s="67"/>
    </row>
    <row r="7" spans="1:20" ht="20.100000000000001" customHeight="1">
      <c r="A7" s="165" t="s">
        <v>216</v>
      </c>
      <c r="B7" s="189"/>
      <c r="C7" s="189"/>
      <c r="D7" s="189"/>
      <c r="E7" s="189"/>
      <c r="F7" s="189"/>
      <c r="G7" s="190"/>
    </row>
    <row r="8" spans="1:20" ht="7.5" customHeight="1">
      <c r="A8" s="89"/>
      <c r="B8" s="6"/>
      <c r="C8" s="6"/>
      <c r="D8" s="6"/>
      <c r="E8" s="6"/>
      <c r="F8" s="67"/>
    </row>
    <row r="9" spans="1:20" ht="20.100000000000001" customHeight="1">
      <c r="A9" s="148" t="s">
        <v>163</v>
      </c>
      <c r="B9" s="148"/>
      <c r="C9" t="s">
        <v>164</v>
      </c>
    </row>
    <row r="10" spans="1:20" ht="20.100000000000001" customHeight="1">
      <c r="A10" s="119"/>
      <c r="B10" s="4" t="s">
        <v>165</v>
      </c>
      <c r="C10" t="s">
        <v>166</v>
      </c>
      <c r="G10" s="119"/>
      <c r="H10" s="4" t="s">
        <v>167</v>
      </c>
      <c r="I10" t="s">
        <v>168</v>
      </c>
      <c r="L10" s="119"/>
      <c r="M10" s="4" t="s">
        <v>169</v>
      </c>
      <c r="N10" t="s">
        <v>170</v>
      </c>
    </row>
    <row r="11" spans="1:20" ht="20.100000000000001" customHeight="1">
      <c r="A11" s="119"/>
      <c r="B11" s="4" t="s">
        <v>171</v>
      </c>
      <c r="C11" t="s">
        <v>172</v>
      </c>
      <c r="I11" s="119"/>
      <c r="J11" s="4" t="s">
        <v>173</v>
      </c>
      <c r="K11" t="s">
        <v>174</v>
      </c>
    </row>
    <row r="12" spans="1:20" ht="20.100000000000001" customHeight="1">
      <c r="A12" s="119"/>
      <c r="B12" s="4" t="s">
        <v>175</v>
      </c>
      <c r="C12" t="s">
        <v>137</v>
      </c>
      <c r="E12" s="247"/>
      <c r="F12" s="247"/>
      <c r="G12" s="247"/>
      <c r="H12" s="247"/>
      <c r="I12" s="247"/>
      <c r="J12" s="247"/>
      <c r="K12" s="247"/>
      <c r="L12" s="247"/>
      <c r="M12" s="247"/>
      <c r="N12" s="247"/>
      <c r="O12" s="247"/>
      <c r="P12" s="247"/>
      <c r="Q12" s="247"/>
      <c r="R12" t="s">
        <v>138</v>
      </c>
    </row>
    <row r="13" spans="1:20" ht="20.100000000000001" customHeight="1">
      <c r="A13" s="4" t="s">
        <v>176</v>
      </c>
      <c r="B13" s="255" t="s">
        <v>177</v>
      </c>
      <c r="C13" s="255"/>
      <c r="D13" s="255"/>
      <c r="E13" s="255"/>
      <c r="F13" s="255"/>
      <c r="G13" s="255"/>
      <c r="H13" s="255"/>
      <c r="I13" s="255"/>
      <c r="J13" s="255"/>
      <c r="K13" s="255"/>
      <c r="L13" s="255"/>
      <c r="M13" s="255"/>
      <c r="N13" s="256"/>
      <c r="O13" s="256"/>
      <c r="P13" s="256"/>
      <c r="Q13" s="256"/>
      <c r="R13" t="s">
        <v>138</v>
      </c>
    </row>
    <row r="14" spans="1:20" ht="57.75" customHeight="1">
      <c r="A14" s="250" t="s">
        <v>181</v>
      </c>
      <c r="B14" s="251"/>
      <c r="C14" s="251"/>
      <c r="D14" s="251"/>
      <c r="E14" s="251"/>
      <c r="F14" s="251"/>
      <c r="G14" s="251"/>
      <c r="H14" s="251"/>
      <c r="I14" s="251"/>
      <c r="J14" s="251"/>
      <c r="K14" s="251"/>
      <c r="L14" s="251"/>
      <c r="M14" s="251"/>
      <c r="N14" s="251"/>
      <c r="O14" s="251"/>
      <c r="P14" s="251"/>
      <c r="Q14" s="251"/>
      <c r="R14" s="252"/>
    </row>
    <row r="15" spans="1:20" ht="10.5" customHeight="1"/>
    <row r="16" spans="1:20" ht="20.100000000000001" customHeight="1">
      <c r="A16" s="148" t="s">
        <v>178</v>
      </c>
      <c r="B16" s="148"/>
      <c r="C16" t="s">
        <v>321</v>
      </c>
    </row>
    <row r="17" spans="1:18" ht="20.100000000000001" customHeight="1">
      <c r="A17" s="119"/>
      <c r="B17" s="4" t="s">
        <v>165</v>
      </c>
      <c r="C17" t="s">
        <v>207</v>
      </c>
      <c r="E17" s="119"/>
      <c r="F17" s="4" t="s">
        <v>167</v>
      </c>
      <c r="G17" t="s">
        <v>208</v>
      </c>
      <c r="I17" s="120"/>
      <c r="J17" s="4" t="s">
        <v>167</v>
      </c>
      <c r="K17" t="s">
        <v>209</v>
      </c>
    </row>
    <row r="18" spans="1:18" ht="20.100000000000001" customHeight="1">
      <c r="A18" t="s">
        <v>210</v>
      </c>
      <c r="B18" s="4"/>
      <c r="F18" s="4"/>
      <c r="I18" s="4"/>
      <c r="J18" s="4"/>
    </row>
    <row r="19" spans="1:18" ht="24" customHeight="1">
      <c r="A19" s="165" t="s">
        <v>211</v>
      </c>
      <c r="B19" s="189"/>
      <c r="C19" s="189"/>
      <c r="D19" s="242"/>
      <c r="E19" s="243"/>
      <c r="F19" s="91" t="s">
        <v>213</v>
      </c>
      <c r="G19" s="121"/>
      <c r="H19" s="253" t="s">
        <v>214</v>
      </c>
      <c r="I19" s="254"/>
      <c r="J19" s="189" t="s">
        <v>212</v>
      </c>
      <c r="K19" s="189"/>
      <c r="L19" s="189"/>
      <c r="M19" s="242"/>
      <c r="N19" s="243"/>
      <c r="O19" s="243"/>
      <c r="P19" s="243"/>
      <c r="Q19" s="243"/>
      <c r="R19" s="257"/>
    </row>
    <row r="20" spans="1:18" ht="11.25" customHeight="1"/>
    <row r="21" spans="1:18" ht="20.100000000000001" customHeight="1">
      <c r="A21" s="148" t="s">
        <v>182</v>
      </c>
      <c r="B21" s="148"/>
      <c r="C21" t="s">
        <v>322</v>
      </c>
    </row>
    <row r="22" spans="1:18" ht="20.100000000000001" customHeight="1">
      <c r="A22" s="119"/>
      <c r="B22" s="4" t="s">
        <v>165</v>
      </c>
      <c r="C22" t="s">
        <v>179</v>
      </c>
      <c r="H22" s="119"/>
      <c r="I22" s="4" t="s">
        <v>167</v>
      </c>
      <c r="J22" t="s">
        <v>180</v>
      </c>
    </row>
    <row r="23" spans="1:18" ht="20.100000000000001" customHeight="1">
      <c r="A23" s="119"/>
      <c r="B23" s="4" t="s">
        <v>169</v>
      </c>
      <c r="C23" t="s">
        <v>257</v>
      </c>
    </row>
    <row r="24" spans="1:18" ht="20.100000000000001" customHeight="1">
      <c r="A24" s="119"/>
      <c r="B24" s="4" t="s">
        <v>171</v>
      </c>
      <c r="C24" t="s">
        <v>137</v>
      </c>
      <c r="E24" s="247"/>
      <c r="F24" s="247"/>
      <c r="G24" s="247"/>
      <c r="H24" s="247"/>
      <c r="I24" s="247"/>
      <c r="J24" s="247"/>
      <c r="K24" s="247"/>
      <c r="L24" s="247"/>
      <c r="M24" s="247"/>
      <c r="N24" s="247"/>
      <c r="O24" s="247"/>
      <c r="P24" s="247"/>
      <c r="Q24" s="247"/>
      <c r="R24" t="s">
        <v>138</v>
      </c>
    </row>
    <row r="25" spans="1:18" ht="57.75" customHeight="1">
      <c r="A25" s="250" t="s">
        <v>181</v>
      </c>
      <c r="B25" s="251"/>
      <c r="C25" s="251"/>
      <c r="D25" s="251"/>
      <c r="E25" s="251"/>
      <c r="F25" s="251"/>
      <c r="G25" s="251"/>
      <c r="H25" s="251"/>
      <c r="I25" s="251"/>
      <c r="J25" s="251"/>
      <c r="K25" s="251"/>
      <c r="L25" s="251"/>
      <c r="M25" s="251"/>
      <c r="N25" s="251"/>
      <c r="O25" s="251"/>
      <c r="P25" s="251"/>
      <c r="Q25" s="251"/>
      <c r="R25" s="252"/>
    </row>
    <row r="26" spans="1:18" ht="11.25" customHeight="1"/>
    <row r="27" spans="1:18" ht="20.100000000000001" customHeight="1">
      <c r="A27" s="148" t="s">
        <v>206</v>
      </c>
      <c r="B27" s="148"/>
      <c r="C27" t="s">
        <v>258</v>
      </c>
    </row>
    <row r="28" spans="1:18" ht="20.100000000000001" customHeight="1">
      <c r="A28" s="119"/>
      <c r="B28" s="4" t="s">
        <v>165</v>
      </c>
      <c r="C28" t="s">
        <v>183</v>
      </c>
    </row>
    <row r="29" spans="1:18" ht="20.100000000000001" customHeight="1">
      <c r="A29" s="119"/>
      <c r="B29" s="4" t="s">
        <v>167</v>
      </c>
      <c r="C29" t="s">
        <v>184</v>
      </c>
    </row>
    <row r="30" spans="1:18" ht="20.100000000000001" customHeight="1">
      <c r="A30" s="119"/>
      <c r="B30" s="4" t="s">
        <v>169</v>
      </c>
      <c r="C30" t="s">
        <v>185</v>
      </c>
    </row>
    <row r="31" spans="1:18" ht="20.100000000000001" customHeight="1">
      <c r="A31" s="119"/>
      <c r="B31" s="4" t="s">
        <v>171</v>
      </c>
      <c r="C31" t="s">
        <v>137</v>
      </c>
      <c r="E31" s="247"/>
      <c r="F31" s="247"/>
      <c r="G31" s="247"/>
      <c r="H31" s="247"/>
      <c r="I31" s="247"/>
      <c r="J31" s="247"/>
      <c r="K31" s="247"/>
      <c r="L31" s="247"/>
      <c r="M31" s="247"/>
      <c r="N31" s="247"/>
      <c r="O31" s="247"/>
      <c r="P31" s="247"/>
      <c r="Q31" s="247"/>
      <c r="R31" t="s">
        <v>138</v>
      </c>
    </row>
    <row r="32" spans="1:18" ht="57.75" customHeight="1">
      <c r="A32" s="250" t="s">
        <v>181</v>
      </c>
      <c r="B32" s="251"/>
      <c r="C32" s="251"/>
      <c r="D32" s="251"/>
      <c r="E32" s="251"/>
      <c r="F32" s="251"/>
      <c r="G32" s="251"/>
      <c r="H32" s="251"/>
      <c r="I32" s="251"/>
      <c r="J32" s="251"/>
      <c r="K32" s="251"/>
      <c r="L32" s="251"/>
      <c r="M32" s="251"/>
      <c r="N32" s="251"/>
      <c r="O32" s="251"/>
      <c r="P32" s="251"/>
      <c r="Q32" s="251"/>
      <c r="R32" s="252"/>
    </row>
    <row r="33" spans="1:18" ht="10.5" customHeight="1">
      <c r="A33" s="67"/>
      <c r="B33" s="67"/>
      <c r="C33" s="67"/>
      <c r="D33" s="67"/>
      <c r="E33" s="67"/>
      <c r="F33" s="67"/>
      <c r="G33" s="67"/>
      <c r="H33" s="67"/>
      <c r="I33" s="67"/>
      <c r="J33" s="67"/>
      <c r="K33" s="67"/>
      <c r="L33" s="67"/>
      <c r="M33" s="67"/>
      <c r="N33" s="67"/>
      <c r="O33" s="67"/>
      <c r="P33" s="67"/>
      <c r="Q33" s="67"/>
      <c r="R33" s="67"/>
    </row>
    <row r="34" spans="1:18" ht="20.100000000000001" customHeight="1">
      <c r="A34" s="165" t="s">
        <v>217</v>
      </c>
      <c r="B34" s="189"/>
      <c r="C34" s="189"/>
      <c r="D34" s="189"/>
      <c r="E34" s="189"/>
      <c r="F34" s="189"/>
      <c r="G34" s="190"/>
    </row>
    <row r="35" spans="1:18" ht="7.5" customHeight="1">
      <c r="A35" s="89"/>
      <c r="B35" s="6"/>
      <c r="C35" s="6"/>
      <c r="D35" s="6"/>
      <c r="E35" s="6"/>
      <c r="F35" s="67"/>
    </row>
    <row r="36" spans="1:18" ht="38.25" customHeight="1">
      <c r="A36" s="228" t="s">
        <v>246</v>
      </c>
      <c r="B36" s="228"/>
      <c r="C36" s="228"/>
      <c r="D36" s="228"/>
      <c r="E36" s="228"/>
      <c r="F36" s="228"/>
      <c r="G36" s="228"/>
      <c r="H36" s="228"/>
      <c r="I36" s="228"/>
      <c r="J36" s="228"/>
      <c r="K36" s="228"/>
      <c r="L36" s="228"/>
      <c r="M36" s="228"/>
      <c r="N36" s="228"/>
      <c r="O36" s="228"/>
      <c r="P36" s="228"/>
      <c r="Q36" s="228"/>
      <c r="R36" s="228"/>
    </row>
    <row r="37" spans="1:18" ht="7.5" customHeight="1">
      <c r="A37" s="89"/>
      <c r="B37" s="6"/>
      <c r="C37" s="6"/>
      <c r="D37" s="6"/>
      <c r="E37" s="6"/>
      <c r="F37" s="67"/>
    </row>
    <row r="38" spans="1:18">
      <c r="A38" s="244" t="s">
        <v>187</v>
      </c>
      <c r="B38" s="245"/>
      <c r="C38" s="245"/>
      <c r="D38" s="245"/>
      <c r="E38" s="245"/>
      <c r="F38" s="245"/>
      <c r="G38" s="245"/>
      <c r="H38" s="245"/>
      <c r="I38" s="245"/>
      <c r="J38" s="245"/>
      <c r="K38" s="245"/>
      <c r="L38" s="245"/>
      <c r="M38" s="245"/>
      <c r="N38" s="245"/>
      <c r="O38" s="245"/>
      <c r="P38" s="245"/>
      <c r="Q38" s="246"/>
      <c r="R38" s="240" t="s">
        <v>247</v>
      </c>
    </row>
    <row r="39" spans="1:18" ht="80.25" customHeight="1">
      <c r="A39" s="225" t="s">
        <v>251</v>
      </c>
      <c r="B39" s="226"/>
      <c r="C39" s="226"/>
      <c r="D39" s="226"/>
      <c r="E39" s="226"/>
      <c r="F39" s="226"/>
      <c r="G39" s="226"/>
      <c r="H39" s="226"/>
      <c r="I39" s="226"/>
      <c r="J39" s="226"/>
      <c r="K39" s="226"/>
      <c r="L39" s="226"/>
      <c r="M39" s="226"/>
      <c r="N39" s="226"/>
      <c r="O39" s="226"/>
      <c r="P39" s="226"/>
      <c r="Q39" s="227"/>
      <c r="R39" s="241"/>
    </row>
    <row r="40" spans="1:18">
      <c r="A40" s="219" t="s">
        <v>218</v>
      </c>
      <c r="B40" s="238"/>
      <c r="C40" s="238"/>
      <c r="D40" s="238"/>
      <c r="E40" s="238"/>
      <c r="F40" s="238"/>
      <c r="G40" s="238"/>
      <c r="H40" s="238"/>
      <c r="I40" s="238"/>
      <c r="J40" s="238"/>
      <c r="K40" s="238"/>
      <c r="L40" s="238"/>
      <c r="M40" s="238"/>
      <c r="N40" s="238"/>
      <c r="O40" s="238"/>
      <c r="P40" s="238"/>
      <c r="Q40" s="239"/>
      <c r="R40" s="240" t="s">
        <v>247</v>
      </c>
    </row>
    <row r="41" spans="1:18" ht="58.5" customHeight="1">
      <c r="A41" s="225" t="s">
        <v>219</v>
      </c>
      <c r="B41" s="226"/>
      <c r="C41" s="226"/>
      <c r="D41" s="226"/>
      <c r="E41" s="226"/>
      <c r="F41" s="226"/>
      <c r="G41" s="226"/>
      <c r="H41" s="226"/>
      <c r="I41" s="226"/>
      <c r="J41" s="226"/>
      <c r="K41" s="226"/>
      <c r="L41" s="226"/>
      <c r="M41" s="226"/>
      <c r="N41" s="226"/>
      <c r="O41" s="226"/>
      <c r="P41" s="226"/>
      <c r="Q41" s="227"/>
      <c r="R41" s="241"/>
    </row>
    <row r="42" spans="1:18">
      <c r="A42" s="219" t="s">
        <v>189</v>
      </c>
      <c r="B42" s="238"/>
      <c r="C42" s="238"/>
      <c r="D42" s="238"/>
      <c r="E42" s="238"/>
      <c r="F42" s="238"/>
      <c r="G42" s="238"/>
      <c r="H42" s="238"/>
      <c r="I42" s="238"/>
      <c r="J42" s="238"/>
      <c r="K42" s="238"/>
      <c r="L42" s="238"/>
      <c r="M42" s="238"/>
      <c r="N42" s="238"/>
      <c r="O42" s="238"/>
      <c r="P42" s="238"/>
      <c r="Q42" s="239"/>
      <c r="R42" s="240" t="s">
        <v>247</v>
      </c>
    </row>
    <row r="43" spans="1:18" ht="41.25" customHeight="1">
      <c r="A43" s="225" t="s">
        <v>323</v>
      </c>
      <c r="B43" s="226"/>
      <c r="C43" s="226"/>
      <c r="D43" s="226"/>
      <c r="E43" s="226"/>
      <c r="F43" s="226"/>
      <c r="G43" s="226"/>
      <c r="H43" s="226"/>
      <c r="I43" s="226"/>
      <c r="J43" s="226"/>
      <c r="K43" s="226"/>
      <c r="L43" s="226"/>
      <c r="M43" s="226"/>
      <c r="N43" s="226"/>
      <c r="O43" s="226"/>
      <c r="P43" s="226"/>
      <c r="Q43" s="227"/>
      <c r="R43" s="241"/>
    </row>
    <row r="44" spans="1:18">
      <c r="A44" s="219" t="s">
        <v>188</v>
      </c>
      <c r="B44" s="238"/>
      <c r="C44" s="238"/>
      <c r="D44" s="238"/>
      <c r="E44" s="238"/>
      <c r="F44" s="238"/>
      <c r="G44" s="238"/>
      <c r="H44" s="238"/>
      <c r="I44" s="238"/>
      <c r="J44" s="238"/>
      <c r="K44" s="238"/>
      <c r="L44" s="238"/>
      <c r="M44" s="238"/>
      <c r="N44" s="238"/>
      <c r="O44" s="238"/>
      <c r="P44" s="238"/>
      <c r="Q44" s="239"/>
      <c r="R44" s="240" t="s">
        <v>247</v>
      </c>
    </row>
    <row r="45" spans="1:18" ht="75.75" customHeight="1">
      <c r="A45" s="225" t="s">
        <v>248</v>
      </c>
      <c r="B45" s="226"/>
      <c r="C45" s="226"/>
      <c r="D45" s="226"/>
      <c r="E45" s="226"/>
      <c r="F45" s="226"/>
      <c r="G45" s="226"/>
      <c r="H45" s="226"/>
      <c r="I45" s="226"/>
      <c r="J45" s="226"/>
      <c r="K45" s="226"/>
      <c r="L45" s="226"/>
      <c r="M45" s="226"/>
      <c r="N45" s="226"/>
      <c r="O45" s="226"/>
      <c r="P45" s="226"/>
      <c r="Q45" s="227"/>
      <c r="R45" s="241"/>
    </row>
    <row r="46" spans="1:18">
      <c r="A46" s="219" t="s">
        <v>190</v>
      </c>
      <c r="B46" s="238"/>
      <c r="C46" s="238"/>
      <c r="D46" s="238"/>
      <c r="E46" s="238"/>
      <c r="F46" s="238"/>
      <c r="G46" s="238"/>
      <c r="H46" s="238"/>
      <c r="I46" s="238"/>
      <c r="J46" s="238"/>
      <c r="K46" s="238"/>
      <c r="L46" s="238"/>
      <c r="M46" s="238"/>
      <c r="N46" s="238"/>
      <c r="O46" s="238"/>
      <c r="P46" s="238"/>
      <c r="Q46" s="239"/>
      <c r="R46" s="240" t="s">
        <v>247</v>
      </c>
    </row>
    <row r="47" spans="1:18" ht="24" customHeight="1">
      <c r="A47" s="225" t="s">
        <v>191</v>
      </c>
      <c r="B47" s="226"/>
      <c r="C47" s="226"/>
      <c r="D47" s="226"/>
      <c r="E47" s="226"/>
      <c r="F47" s="226"/>
      <c r="G47" s="226"/>
      <c r="H47" s="226"/>
      <c r="I47" s="226"/>
      <c r="J47" s="226"/>
      <c r="K47" s="226"/>
      <c r="L47" s="226"/>
      <c r="M47" s="226"/>
      <c r="N47" s="226"/>
      <c r="O47" s="226"/>
      <c r="P47" s="226"/>
      <c r="Q47" s="227"/>
      <c r="R47" s="241"/>
    </row>
    <row r="48" spans="1:18">
      <c r="A48" s="219" t="s">
        <v>192</v>
      </c>
      <c r="B48" s="238"/>
      <c r="C48" s="238"/>
      <c r="D48" s="238"/>
      <c r="E48" s="238"/>
      <c r="F48" s="238"/>
      <c r="G48" s="238"/>
      <c r="H48" s="238"/>
      <c r="I48" s="238"/>
      <c r="J48" s="238"/>
      <c r="K48" s="238"/>
      <c r="L48" s="238"/>
      <c r="M48" s="238"/>
      <c r="N48" s="238"/>
      <c r="O48" s="238"/>
      <c r="P48" s="238"/>
      <c r="Q48" s="239"/>
      <c r="R48" s="240" t="s">
        <v>247</v>
      </c>
    </row>
    <row r="49" spans="1:18" ht="39" customHeight="1">
      <c r="A49" s="225" t="s">
        <v>193</v>
      </c>
      <c r="B49" s="226"/>
      <c r="C49" s="226"/>
      <c r="D49" s="226"/>
      <c r="E49" s="226"/>
      <c r="F49" s="226"/>
      <c r="G49" s="226"/>
      <c r="H49" s="226"/>
      <c r="I49" s="226"/>
      <c r="J49" s="226"/>
      <c r="K49" s="226"/>
      <c r="L49" s="226"/>
      <c r="M49" s="226"/>
      <c r="N49" s="226"/>
      <c r="O49" s="226"/>
      <c r="P49" s="226"/>
      <c r="Q49" s="227"/>
      <c r="R49" s="241"/>
    </row>
    <row r="50" spans="1:18">
      <c r="A50" s="219" t="s">
        <v>194</v>
      </c>
      <c r="B50" s="238"/>
      <c r="C50" s="238"/>
      <c r="D50" s="238"/>
      <c r="E50" s="238"/>
      <c r="F50" s="238"/>
      <c r="G50" s="238"/>
      <c r="H50" s="238"/>
      <c r="I50" s="238"/>
      <c r="J50" s="238"/>
      <c r="K50" s="238"/>
      <c r="L50" s="238"/>
      <c r="M50" s="238"/>
      <c r="N50" s="238"/>
      <c r="O50" s="238"/>
      <c r="P50" s="238"/>
      <c r="Q50" s="239"/>
      <c r="R50" s="240" t="s">
        <v>247</v>
      </c>
    </row>
    <row r="51" spans="1:18" ht="132" customHeight="1">
      <c r="A51" s="225" t="s">
        <v>220</v>
      </c>
      <c r="B51" s="226"/>
      <c r="C51" s="226"/>
      <c r="D51" s="226"/>
      <c r="E51" s="226"/>
      <c r="F51" s="226"/>
      <c r="G51" s="226"/>
      <c r="H51" s="226"/>
      <c r="I51" s="226"/>
      <c r="J51" s="226"/>
      <c r="K51" s="226"/>
      <c r="L51" s="226"/>
      <c r="M51" s="226"/>
      <c r="N51" s="226"/>
      <c r="O51" s="226"/>
      <c r="P51" s="226"/>
      <c r="Q51" s="227"/>
      <c r="R51" s="241"/>
    </row>
    <row r="52" spans="1:18" ht="18.75" customHeight="1">
      <c r="A52" s="219" t="s">
        <v>195</v>
      </c>
      <c r="B52" s="220"/>
      <c r="C52" s="220"/>
      <c r="D52" s="220"/>
      <c r="E52" s="220"/>
      <c r="F52" s="220"/>
      <c r="G52" s="220"/>
      <c r="H52" s="220"/>
      <c r="I52" s="220"/>
      <c r="J52" s="220"/>
      <c r="K52" s="220"/>
      <c r="L52" s="220"/>
      <c r="M52" s="220"/>
      <c r="N52" s="220"/>
      <c r="O52" s="220"/>
      <c r="P52" s="220"/>
      <c r="Q52" s="220"/>
      <c r="R52" s="221"/>
    </row>
    <row r="53" spans="1:18" ht="69.75" customHeight="1">
      <c r="A53" s="222"/>
      <c r="B53" s="223"/>
      <c r="C53" s="223"/>
      <c r="D53" s="223"/>
      <c r="E53" s="223"/>
      <c r="F53" s="223"/>
      <c r="G53" s="223"/>
      <c r="H53" s="223"/>
      <c r="I53" s="223"/>
      <c r="J53" s="223"/>
      <c r="K53" s="223"/>
      <c r="L53" s="223"/>
      <c r="M53" s="223"/>
      <c r="N53" s="223"/>
      <c r="O53" s="223"/>
      <c r="P53" s="223"/>
      <c r="Q53" s="223"/>
      <c r="R53" s="224"/>
    </row>
    <row r="54" spans="1:18" s="3" customFormat="1" ht="10.5" customHeight="1">
      <c r="A54"/>
      <c r="B54"/>
      <c r="C54"/>
      <c r="D54"/>
      <c r="E54"/>
      <c r="F54"/>
      <c r="G54"/>
      <c r="H54"/>
    </row>
    <row r="55" spans="1:18" ht="20.100000000000001" customHeight="1">
      <c r="A55" s="165" t="s">
        <v>196</v>
      </c>
      <c r="B55" s="189"/>
      <c r="C55" s="189"/>
      <c r="D55" s="189"/>
      <c r="E55" s="189"/>
      <c r="F55" s="189"/>
      <c r="G55" s="189"/>
      <c r="H55" s="189"/>
      <c r="I55" s="190"/>
    </row>
    <row r="56" spans="1:18" ht="10.5" customHeight="1">
      <c r="A56" s="60"/>
      <c r="B56" s="60"/>
      <c r="C56" s="60"/>
      <c r="D56" s="60"/>
      <c r="E56" s="60"/>
      <c r="F56" s="60"/>
      <c r="G56" s="60"/>
      <c r="H56" s="60"/>
      <c r="I56" s="60"/>
    </row>
    <row r="57" spans="1:18" ht="38.25" customHeight="1">
      <c r="A57" s="228" t="s">
        <v>249</v>
      </c>
      <c r="B57" s="228"/>
      <c r="C57" s="228"/>
      <c r="D57" s="228"/>
      <c r="E57" s="228"/>
      <c r="F57" s="228"/>
      <c r="G57" s="228"/>
      <c r="H57" s="228"/>
      <c r="I57" s="228"/>
      <c r="J57" s="228"/>
      <c r="K57" s="228"/>
      <c r="L57" s="228"/>
      <c r="M57" s="228"/>
      <c r="N57" s="228"/>
      <c r="O57" s="228"/>
      <c r="P57" s="228"/>
      <c r="Q57" s="228"/>
      <c r="R57" s="228"/>
    </row>
    <row r="58" spans="1:18" s="3" customFormat="1" ht="11.25" customHeight="1">
      <c r="A58"/>
      <c r="B58"/>
      <c r="C58"/>
      <c r="D58"/>
      <c r="E58"/>
      <c r="F58"/>
      <c r="G58"/>
      <c r="H58"/>
    </row>
    <row r="59" spans="1:18" ht="18.75" customHeight="1">
      <c r="A59" s="219" t="s">
        <v>197</v>
      </c>
      <c r="B59" s="220"/>
      <c r="C59" s="220"/>
      <c r="D59" s="220"/>
      <c r="E59" s="220"/>
      <c r="F59" s="220"/>
      <c r="G59" s="220"/>
      <c r="H59" s="220"/>
      <c r="I59" s="220"/>
      <c r="J59" s="220"/>
      <c r="K59" s="220"/>
      <c r="L59" s="220"/>
      <c r="M59" s="220"/>
      <c r="N59" s="220"/>
      <c r="O59" s="220"/>
      <c r="P59" s="220"/>
      <c r="Q59" s="220"/>
      <c r="R59" s="221"/>
    </row>
    <row r="60" spans="1:18" ht="95.1" customHeight="1">
      <c r="A60" s="229" t="s">
        <v>250</v>
      </c>
      <c r="B60" s="230"/>
      <c r="C60" s="230"/>
      <c r="D60" s="230"/>
      <c r="E60" s="230"/>
      <c r="F60" s="230"/>
      <c r="G60" s="230"/>
      <c r="H60" s="230"/>
      <c r="I60" s="230"/>
      <c r="J60" s="230"/>
      <c r="K60" s="230"/>
      <c r="L60" s="230"/>
      <c r="M60" s="230"/>
      <c r="N60" s="230"/>
      <c r="O60" s="230"/>
      <c r="P60" s="230"/>
      <c r="Q60" s="230"/>
      <c r="R60" s="231"/>
    </row>
    <row r="61" spans="1:18" ht="95.1" customHeight="1">
      <c r="A61" s="229"/>
      <c r="B61" s="230"/>
      <c r="C61" s="230"/>
      <c r="D61" s="230"/>
      <c r="E61" s="230"/>
      <c r="F61" s="230"/>
      <c r="G61" s="230"/>
      <c r="H61" s="230"/>
      <c r="I61" s="230"/>
      <c r="J61" s="230"/>
      <c r="K61" s="230"/>
      <c r="L61" s="230"/>
      <c r="M61" s="230"/>
      <c r="N61" s="230"/>
      <c r="O61" s="230"/>
      <c r="P61" s="230"/>
      <c r="Q61" s="230"/>
      <c r="R61" s="231"/>
    </row>
    <row r="62" spans="1:18" ht="95.1" customHeight="1">
      <c r="A62" s="229"/>
      <c r="B62" s="230"/>
      <c r="C62" s="230"/>
      <c r="D62" s="230"/>
      <c r="E62" s="230"/>
      <c r="F62" s="230"/>
      <c r="G62" s="230"/>
      <c r="H62" s="230"/>
      <c r="I62" s="230"/>
      <c r="J62" s="230"/>
      <c r="K62" s="230"/>
      <c r="L62" s="230"/>
      <c r="M62" s="230"/>
      <c r="N62" s="230"/>
      <c r="O62" s="230"/>
      <c r="P62" s="230"/>
      <c r="Q62" s="230"/>
      <c r="R62" s="231"/>
    </row>
    <row r="63" spans="1:18" ht="95.1" customHeight="1">
      <c r="A63" s="232"/>
      <c r="B63" s="233"/>
      <c r="C63" s="233"/>
      <c r="D63" s="233"/>
      <c r="E63" s="233"/>
      <c r="F63" s="233"/>
      <c r="G63" s="233"/>
      <c r="H63" s="233"/>
      <c r="I63" s="233"/>
      <c r="J63" s="233"/>
      <c r="K63" s="233"/>
      <c r="L63" s="233"/>
      <c r="M63" s="233"/>
      <c r="N63" s="233"/>
      <c r="O63" s="233"/>
      <c r="P63" s="233"/>
      <c r="Q63" s="233"/>
      <c r="R63" s="234"/>
    </row>
    <row r="64" spans="1:18" ht="18.75" customHeight="1">
      <c r="A64" s="235" t="s">
        <v>198</v>
      </c>
      <c r="B64" s="236"/>
      <c r="C64" s="236"/>
      <c r="D64" s="236"/>
      <c r="E64" s="236"/>
      <c r="F64" s="236"/>
      <c r="G64" s="236"/>
      <c r="H64" s="236"/>
      <c r="I64" s="236"/>
      <c r="J64" s="236"/>
      <c r="K64" s="236"/>
      <c r="L64" s="236"/>
      <c r="M64" s="236"/>
      <c r="N64" s="236"/>
      <c r="O64" s="236"/>
      <c r="P64" s="236"/>
      <c r="Q64" s="236"/>
      <c r="R64" s="237"/>
    </row>
    <row r="65" spans="1:18" ht="79.5" customHeight="1">
      <c r="A65" s="225" t="s">
        <v>199</v>
      </c>
      <c r="B65" s="226"/>
      <c r="C65" s="226"/>
      <c r="D65" s="226"/>
      <c r="E65" s="226"/>
      <c r="F65" s="226"/>
      <c r="G65" s="226"/>
      <c r="H65" s="226"/>
      <c r="I65" s="226"/>
      <c r="J65" s="226"/>
      <c r="K65" s="226"/>
      <c r="L65" s="226"/>
      <c r="M65" s="226"/>
      <c r="N65" s="226"/>
      <c r="O65" s="226"/>
      <c r="P65" s="226"/>
      <c r="Q65" s="226"/>
      <c r="R65" s="227"/>
    </row>
    <row r="66" spans="1:18" ht="18.75" customHeight="1">
      <c r="A66" s="219" t="s">
        <v>201</v>
      </c>
      <c r="B66" s="220"/>
      <c r="C66" s="220"/>
      <c r="D66" s="220"/>
      <c r="E66" s="220"/>
      <c r="F66" s="220"/>
      <c r="G66" s="220"/>
      <c r="H66" s="220"/>
      <c r="I66" s="220"/>
      <c r="J66" s="220"/>
      <c r="K66" s="220"/>
      <c r="L66" s="220"/>
      <c r="M66" s="220"/>
      <c r="N66" s="220"/>
      <c r="O66" s="220"/>
      <c r="P66" s="220"/>
      <c r="Q66" s="220"/>
      <c r="R66" s="221"/>
    </row>
    <row r="67" spans="1:18" ht="129.75" customHeight="1">
      <c r="A67" s="225" t="s">
        <v>200</v>
      </c>
      <c r="B67" s="226"/>
      <c r="C67" s="226"/>
      <c r="D67" s="226"/>
      <c r="E67" s="226"/>
      <c r="F67" s="226"/>
      <c r="G67" s="226"/>
      <c r="H67" s="226"/>
      <c r="I67" s="226"/>
      <c r="J67" s="226"/>
      <c r="K67" s="226"/>
      <c r="L67" s="226"/>
      <c r="M67" s="226"/>
      <c r="N67" s="226"/>
      <c r="O67" s="226"/>
      <c r="P67" s="226"/>
      <c r="Q67" s="226"/>
      <c r="R67" s="227"/>
    </row>
    <row r="68" spans="1:18" ht="18.75" customHeight="1">
      <c r="A68" s="219" t="s">
        <v>202</v>
      </c>
      <c r="B68" s="220"/>
      <c r="C68" s="220"/>
      <c r="D68" s="220"/>
      <c r="E68" s="220"/>
      <c r="F68" s="220"/>
      <c r="G68" s="220"/>
      <c r="H68" s="220"/>
      <c r="I68" s="220"/>
      <c r="J68" s="220"/>
      <c r="K68" s="220"/>
      <c r="L68" s="220"/>
      <c r="M68" s="220"/>
      <c r="N68" s="220"/>
      <c r="O68" s="220"/>
      <c r="P68" s="220"/>
      <c r="Q68" s="220"/>
      <c r="R68" s="221"/>
    </row>
    <row r="69" spans="1:18" ht="41.25" customHeight="1">
      <c r="A69" s="225" t="s">
        <v>203</v>
      </c>
      <c r="B69" s="226"/>
      <c r="C69" s="226"/>
      <c r="D69" s="226"/>
      <c r="E69" s="226"/>
      <c r="F69" s="226"/>
      <c r="G69" s="226"/>
      <c r="H69" s="226"/>
      <c r="I69" s="226"/>
      <c r="J69" s="226"/>
      <c r="K69" s="226"/>
      <c r="L69" s="226"/>
      <c r="M69" s="226"/>
      <c r="N69" s="226"/>
      <c r="O69" s="226"/>
      <c r="P69" s="226"/>
      <c r="Q69" s="226"/>
      <c r="R69" s="227"/>
    </row>
    <row r="70" spans="1:18" ht="18.75" customHeight="1">
      <c r="A70" s="219" t="s">
        <v>204</v>
      </c>
      <c r="B70" s="220"/>
      <c r="C70" s="220"/>
      <c r="D70" s="220"/>
      <c r="E70" s="220"/>
      <c r="F70" s="220"/>
      <c r="G70" s="220"/>
      <c r="H70" s="220"/>
      <c r="I70" s="220"/>
      <c r="J70" s="220"/>
      <c r="K70" s="220"/>
      <c r="L70" s="220"/>
      <c r="M70" s="220"/>
      <c r="N70" s="220"/>
      <c r="O70" s="220"/>
      <c r="P70" s="220"/>
      <c r="Q70" s="220"/>
      <c r="R70" s="221"/>
    </row>
    <row r="71" spans="1:18" ht="81.75" customHeight="1">
      <c r="A71" s="225" t="s">
        <v>243</v>
      </c>
      <c r="B71" s="226"/>
      <c r="C71" s="226"/>
      <c r="D71" s="226"/>
      <c r="E71" s="226"/>
      <c r="F71" s="226"/>
      <c r="G71" s="226"/>
      <c r="H71" s="226"/>
      <c r="I71" s="226"/>
      <c r="J71" s="226"/>
      <c r="K71" s="226"/>
      <c r="L71" s="226"/>
      <c r="M71" s="226"/>
      <c r="N71" s="226"/>
      <c r="O71" s="226"/>
      <c r="P71" s="226"/>
      <c r="Q71" s="226"/>
      <c r="R71" s="227"/>
    </row>
    <row r="72" spans="1:18" ht="18.75" customHeight="1">
      <c r="A72" s="219" t="s">
        <v>224</v>
      </c>
      <c r="B72" s="220"/>
      <c r="C72" s="220"/>
      <c r="D72" s="220"/>
      <c r="E72" s="220"/>
      <c r="F72" s="220"/>
      <c r="G72" s="220"/>
      <c r="H72" s="220"/>
      <c r="I72" s="220"/>
      <c r="J72" s="220"/>
      <c r="K72" s="220"/>
      <c r="L72" s="220"/>
      <c r="M72" s="220"/>
      <c r="N72" s="220"/>
      <c r="O72" s="220"/>
      <c r="P72" s="220"/>
      <c r="Q72" s="220"/>
      <c r="R72" s="221"/>
    </row>
    <row r="73" spans="1:18" ht="39" customHeight="1">
      <c r="A73" s="225" t="s">
        <v>225</v>
      </c>
      <c r="B73" s="226"/>
      <c r="C73" s="226"/>
      <c r="D73" s="226"/>
      <c r="E73" s="226"/>
      <c r="F73" s="226"/>
      <c r="G73" s="226"/>
      <c r="H73" s="226"/>
      <c r="I73" s="226"/>
      <c r="J73" s="226"/>
      <c r="K73" s="226"/>
      <c r="L73" s="226"/>
      <c r="M73" s="226"/>
      <c r="N73" s="226"/>
      <c r="O73" s="226"/>
      <c r="P73" s="226"/>
      <c r="Q73" s="226"/>
      <c r="R73" s="227"/>
    </row>
    <row r="74" spans="1:18" ht="18.75" customHeight="1">
      <c r="A74" s="219" t="s">
        <v>226</v>
      </c>
      <c r="B74" s="220"/>
      <c r="C74" s="220"/>
      <c r="D74" s="220"/>
      <c r="E74" s="220"/>
      <c r="F74" s="220"/>
      <c r="G74" s="220"/>
      <c r="H74" s="220"/>
      <c r="I74" s="220"/>
      <c r="J74" s="220"/>
      <c r="K74" s="220"/>
      <c r="L74" s="220"/>
      <c r="M74" s="220"/>
      <c r="N74" s="220"/>
      <c r="O74" s="220"/>
      <c r="P74" s="220"/>
      <c r="Q74" s="220"/>
      <c r="R74" s="221"/>
    </row>
    <row r="75" spans="1:18" ht="57.75" customHeight="1">
      <c r="A75" s="225" t="s">
        <v>245</v>
      </c>
      <c r="B75" s="226"/>
      <c r="C75" s="226"/>
      <c r="D75" s="226"/>
      <c r="E75" s="226"/>
      <c r="F75" s="226"/>
      <c r="G75" s="226"/>
      <c r="H75" s="226"/>
      <c r="I75" s="226"/>
      <c r="J75" s="226"/>
      <c r="K75" s="226"/>
      <c r="L75" s="226"/>
      <c r="M75" s="226"/>
      <c r="N75" s="226"/>
      <c r="O75" s="226"/>
      <c r="P75" s="226"/>
      <c r="Q75" s="226"/>
      <c r="R75" s="227"/>
    </row>
    <row r="76" spans="1:18">
      <c r="A76" s="219" t="s">
        <v>205</v>
      </c>
      <c r="B76" s="220"/>
      <c r="C76" s="220"/>
      <c r="D76" s="220"/>
      <c r="E76" s="220"/>
      <c r="F76" s="220"/>
      <c r="G76" s="220"/>
      <c r="H76" s="220"/>
      <c r="I76" s="220"/>
      <c r="J76" s="220"/>
      <c r="K76" s="220"/>
      <c r="L76" s="220"/>
      <c r="M76" s="220"/>
      <c r="N76" s="220"/>
      <c r="O76" s="220"/>
      <c r="P76" s="220"/>
      <c r="Q76" s="220"/>
      <c r="R76" s="221"/>
    </row>
    <row r="77" spans="1:18" ht="79.5" customHeight="1">
      <c r="A77" s="222"/>
      <c r="B77" s="223"/>
      <c r="C77" s="223"/>
      <c r="D77" s="223"/>
      <c r="E77" s="223"/>
      <c r="F77" s="223"/>
      <c r="G77" s="223"/>
      <c r="H77" s="223"/>
      <c r="I77" s="223"/>
      <c r="J77" s="223"/>
      <c r="K77" s="223"/>
      <c r="L77" s="223"/>
      <c r="M77" s="223"/>
      <c r="N77" s="223"/>
      <c r="O77" s="223"/>
      <c r="P77" s="223"/>
      <c r="Q77" s="223"/>
      <c r="R77" s="224"/>
    </row>
    <row r="78" spans="1:18" s="3" customFormat="1" ht="10.5" customHeight="1">
      <c r="A78"/>
      <c r="B78"/>
      <c r="C78"/>
      <c r="D78"/>
      <c r="E78"/>
      <c r="F78"/>
      <c r="G78"/>
      <c r="H78"/>
    </row>
    <row r="80" spans="1:18">
      <c r="C80" s="130"/>
      <c r="D80" s="130"/>
      <c r="E80" s="130"/>
      <c r="F80" s="130"/>
      <c r="G80" s="130"/>
      <c r="H80" s="130"/>
      <c r="I80" s="130"/>
      <c r="J80" s="130"/>
      <c r="K80" s="130"/>
      <c r="L80" s="130"/>
      <c r="M80" s="130"/>
      <c r="N80" s="130"/>
    </row>
  </sheetData>
  <mergeCells count="65">
    <mergeCell ref="A21:B21"/>
    <mergeCell ref="A16:B16"/>
    <mergeCell ref="J19:L19"/>
    <mergeCell ref="M19:R19"/>
    <mergeCell ref="E24:Q24"/>
    <mergeCell ref="A36:R36"/>
    <mergeCell ref="I2:K2"/>
    <mergeCell ref="L2:R2"/>
    <mergeCell ref="A32:R32"/>
    <mergeCell ref="H19:I19"/>
    <mergeCell ref="E12:Q12"/>
    <mergeCell ref="A4:R4"/>
    <mergeCell ref="A5:R5"/>
    <mergeCell ref="A7:G7"/>
    <mergeCell ref="A14:R14"/>
    <mergeCell ref="A25:R25"/>
    <mergeCell ref="A27:B27"/>
    <mergeCell ref="A9:B9"/>
    <mergeCell ref="B13:M13"/>
    <mergeCell ref="N13:Q13"/>
    <mergeCell ref="A39:Q39"/>
    <mergeCell ref="R38:R39"/>
    <mergeCell ref="D19:E19"/>
    <mergeCell ref="A44:Q44"/>
    <mergeCell ref="R44:R45"/>
    <mergeCell ref="A38:Q38"/>
    <mergeCell ref="A42:Q42"/>
    <mergeCell ref="R42:R43"/>
    <mergeCell ref="A43:Q43"/>
    <mergeCell ref="A45:Q45"/>
    <mergeCell ref="A40:Q40"/>
    <mergeCell ref="R40:R41"/>
    <mergeCell ref="A41:Q41"/>
    <mergeCell ref="A34:G34"/>
    <mergeCell ref="E31:Q31"/>
    <mergeCell ref="A19:C19"/>
    <mergeCell ref="A48:Q48"/>
    <mergeCell ref="R48:R49"/>
    <mergeCell ref="A49:Q49"/>
    <mergeCell ref="A46:Q46"/>
    <mergeCell ref="R46:R47"/>
    <mergeCell ref="A47:Q47"/>
    <mergeCell ref="A52:R52"/>
    <mergeCell ref="A53:R53"/>
    <mergeCell ref="A50:Q50"/>
    <mergeCell ref="R50:R51"/>
    <mergeCell ref="A51:Q51"/>
    <mergeCell ref="A66:R66"/>
    <mergeCell ref="A65:R65"/>
    <mergeCell ref="A67:R67"/>
    <mergeCell ref="A55:I55"/>
    <mergeCell ref="A57:R57"/>
    <mergeCell ref="A60:R63"/>
    <mergeCell ref="A64:R64"/>
    <mergeCell ref="A59:R59"/>
    <mergeCell ref="A76:R76"/>
    <mergeCell ref="A77:R77"/>
    <mergeCell ref="A71:R71"/>
    <mergeCell ref="A70:R70"/>
    <mergeCell ref="A68:R68"/>
    <mergeCell ref="A69:R69"/>
    <mergeCell ref="A72:R72"/>
    <mergeCell ref="A73:R73"/>
    <mergeCell ref="A74:R74"/>
    <mergeCell ref="A75:R75"/>
  </mergeCells>
  <phoneticPr fontId="1"/>
  <pageMargins left="0.70866141732283472" right="0.11811023622047245" top="0.74803149606299213" bottom="0.55118110236220474" header="0.31496062992125984" footer="0.31496062992125984"/>
  <pageSetup paperSize="9" scale="98" orientation="portrait" blackAndWhite="1" r:id="rId1"/>
  <rowBreaks count="3" manualBreakCount="3">
    <brk id="33" max="16383" man="1"/>
    <brk id="53" max="17" man="1"/>
    <brk id="6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76200</xdr:colOff>
                    <xdr:row>9</xdr:row>
                    <xdr:rowOff>9525</xdr:rowOff>
                  </from>
                  <to>
                    <xdr:col>1</xdr:col>
                    <xdr:colOff>19050</xdr:colOff>
                    <xdr:row>10</xdr:row>
                    <xdr:rowOff>9525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6</xdr:col>
                    <xdr:colOff>95250</xdr:colOff>
                    <xdr:row>9</xdr:row>
                    <xdr:rowOff>9525</xdr:rowOff>
                  </from>
                  <to>
                    <xdr:col>7</xdr:col>
                    <xdr:colOff>38100</xdr:colOff>
                    <xdr:row>10</xdr:row>
                    <xdr:rowOff>9525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11</xdr:col>
                    <xdr:colOff>85725</xdr:colOff>
                    <xdr:row>9</xdr:row>
                    <xdr:rowOff>0</xdr:rowOff>
                  </from>
                  <to>
                    <xdr:col>12</xdr:col>
                    <xdr:colOff>28575</xdr:colOff>
                    <xdr:row>10</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0</xdr:col>
                    <xdr:colOff>76200</xdr:colOff>
                    <xdr:row>10</xdr:row>
                    <xdr:rowOff>9525</xdr:rowOff>
                  </from>
                  <to>
                    <xdr:col>1</xdr:col>
                    <xdr:colOff>19050</xdr:colOff>
                    <xdr:row>11</xdr:row>
                    <xdr:rowOff>9525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0</xdr:col>
                    <xdr:colOff>76200</xdr:colOff>
                    <xdr:row>11</xdr:row>
                    <xdr:rowOff>0</xdr:rowOff>
                  </from>
                  <to>
                    <xdr:col>1</xdr:col>
                    <xdr:colOff>19050</xdr:colOff>
                    <xdr:row>12</xdr:row>
                    <xdr:rowOff>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0</xdr:col>
                    <xdr:colOff>76200</xdr:colOff>
                    <xdr:row>16</xdr:row>
                    <xdr:rowOff>0</xdr:rowOff>
                  </from>
                  <to>
                    <xdr:col>1</xdr:col>
                    <xdr:colOff>19050</xdr:colOff>
                    <xdr:row>17</xdr:row>
                    <xdr:rowOff>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4</xdr:col>
                    <xdr:colOff>85725</xdr:colOff>
                    <xdr:row>16</xdr:row>
                    <xdr:rowOff>0</xdr:rowOff>
                  </from>
                  <to>
                    <xdr:col>5</xdr:col>
                    <xdr:colOff>28575</xdr:colOff>
                    <xdr:row>17</xdr:row>
                    <xdr:rowOff>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8</xdr:col>
                    <xdr:colOff>104775</xdr:colOff>
                    <xdr:row>16</xdr:row>
                    <xdr:rowOff>0</xdr:rowOff>
                  </from>
                  <to>
                    <xdr:col>9</xdr:col>
                    <xdr:colOff>47625</xdr:colOff>
                    <xdr:row>17</xdr:row>
                    <xdr:rowOff>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0</xdr:col>
                    <xdr:colOff>76200</xdr:colOff>
                    <xdr:row>21</xdr:row>
                    <xdr:rowOff>19050</xdr:rowOff>
                  </from>
                  <to>
                    <xdr:col>1</xdr:col>
                    <xdr:colOff>19050</xdr:colOff>
                    <xdr:row>22</xdr:row>
                    <xdr:rowOff>19050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7</xdr:col>
                    <xdr:colOff>85725</xdr:colOff>
                    <xdr:row>21</xdr:row>
                    <xdr:rowOff>19050</xdr:rowOff>
                  </from>
                  <to>
                    <xdr:col>8</xdr:col>
                    <xdr:colOff>28575</xdr:colOff>
                    <xdr:row>22</xdr:row>
                    <xdr:rowOff>19050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0</xdr:col>
                    <xdr:colOff>76200</xdr:colOff>
                    <xdr:row>22</xdr:row>
                    <xdr:rowOff>28575</xdr:rowOff>
                  </from>
                  <to>
                    <xdr:col>1</xdr:col>
                    <xdr:colOff>19050</xdr:colOff>
                    <xdr:row>23</xdr:row>
                    <xdr:rowOff>28575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0</xdr:col>
                    <xdr:colOff>76200</xdr:colOff>
                    <xdr:row>23</xdr:row>
                    <xdr:rowOff>9525</xdr:rowOff>
                  </from>
                  <to>
                    <xdr:col>1</xdr:col>
                    <xdr:colOff>19050</xdr:colOff>
                    <xdr:row>24</xdr:row>
                    <xdr:rowOff>9525</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0</xdr:col>
                    <xdr:colOff>76200</xdr:colOff>
                    <xdr:row>27</xdr:row>
                    <xdr:rowOff>19050</xdr:rowOff>
                  </from>
                  <to>
                    <xdr:col>1</xdr:col>
                    <xdr:colOff>19050</xdr:colOff>
                    <xdr:row>28</xdr:row>
                    <xdr:rowOff>19050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0</xdr:col>
                    <xdr:colOff>76200</xdr:colOff>
                    <xdr:row>28</xdr:row>
                    <xdr:rowOff>28575</xdr:rowOff>
                  </from>
                  <to>
                    <xdr:col>1</xdr:col>
                    <xdr:colOff>19050</xdr:colOff>
                    <xdr:row>29</xdr:row>
                    <xdr:rowOff>28575</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0</xdr:col>
                    <xdr:colOff>76200</xdr:colOff>
                    <xdr:row>29</xdr:row>
                    <xdr:rowOff>9525</xdr:rowOff>
                  </from>
                  <to>
                    <xdr:col>1</xdr:col>
                    <xdr:colOff>19050</xdr:colOff>
                    <xdr:row>30</xdr:row>
                    <xdr:rowOff>9525</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0</xdr:col>
                    <xdr:colOff>76200</xdr:colOff>
                    <xdr:row>30</xdr:row>
                    <xdr:rowOff>9525</xdr:rowOff>
                  </from>
                  <to>
                    <xdr:col>1</xdr:col>
                    <xdr:colOff>19050</xdr:colOff>
                    <xdr:row>31</xdr:row>
                    <xdr:rowOff>9525</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17</xdr:col>
                    <xdr:colOff>66675</xdr:colOff>
                    <xdr:row>38</xdr:row>
                    <xdr:rowOff>285750</xdr:rowOff>
                  </from>
                  <to>
                    <xdr:col>18</xdr:col>
                    <xdr:colOff>19050</xdr:colOff>
                    <xdr:row>38</xdr:row>
                    <xdr:rowOff>523875</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17</xdr:col>
                    <xdr:colOff>76200</xdr:colOff>
                    <xdr:row>42</xdr:row>
                    <xdr:rowOff>38100</xdr:rowOff>
                  </from>
                  <to>
                    <xdr:col>18</xdr:col>
                    <xdr:colOff>19050</xdr:colOff>
                    <xdr:row>42</xdr:row>
                    <xdr:rowOff>285750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17</xdr:col>
                    <xdr:colOff>66675</xdr:colOff>
                    <xdr:row>44</xdr:row>
                    <xdr:rowOff>247650</xdr:rowOff>
                  </from>
                  <to>
                    <xdr:col>18</xdr:col>
                    <xdr:colOff>19050</xdr:colOff>
                    <xdr:row>44</xdr:row>
                    <xdr:rowOff>495300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17</xdr:col>
                    <xdr:colOff>57150</xdr:colOff>
                    <xdr:row>45</xdr:row>
                    <xdr:rowOff>133350</xdr:rowOff>
                  </from>
                  <to>
                    <xdr:col>18</xdr:col>
                    <xdr:colOff>9525</xdr:colOff>
                    <xdr:row>46</xdr:row>
                    <xdr:rowOff>152400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17</xdr:col>
                    <xdr:colOff>66675</xdr:colOff>
                    <xdr:row>48</xdr:row>
                    <xdr:rowOff>9525</xdr:rowOff>
                  </from>
                  <to>
                    <xdr:col>18</xdr:col>
                    <xdr:colOff>19050</xdr:colOff>
                    <xdr:row>48</xdr:row>
                    <xdr:rowOff>247650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17</xdr:col>
                    <xdr:colOff>66675</xdr:colOff>
                    <xdr:row>50</xdr:row>
                    <xdr:rowOff>533400</xdr:rowOff>
                  </from>
                  <to>
                    <xdr:col>18</xdr:col>
                    <xdr:colOff>19050</xdr:colOff>
                    <xdr:row>50</xdr:row>
                    <xdr:rowOff>781050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17</xdr:col>
                    <xdr:colOff>66675</xdr:colOff>
                    <xdr:row>40</xdr:row>
                    <xdr:rowOff>104775</xdr:rowOff>
                  </from>
                  <to>
                    <xdr:col>18</xdr:col>
                    <xdr:colOff>19050</xdr:colOff>
                    <xdr:row>40</xdr:row>
                    <xdr:rowOff>361950</xdr:rowOff>
                  </to>
                </anchor>
              </controlPr>
            </control>
          </mc:Choice>
        </mc:AlternateContent>
        <mc:AlternateContent xmlns:mc="http://schemas.openxmlformats.org/markup-compatibility/2006">
          <mc:Choice Requires="x14">
            <control shapeId="27673" r:id="rId27" name="Check Box 25">
              <controlPr defaultSize="0" autoFill="0" autoLine="0" autoPict="0">
                <anchor moveWithCells="1">
                  <from>
                    <xdr:col>8</xdr:col>
                    <xdr:colOff>76200</xdr:colOff>
                    <xdr:row>10</xdr:row>
                    <xdr:rowOff>0</xdr:rowOff>
                  </from>
                  <to>
                    <xdr:col>9</xdr:col>
                    <xdr:colOff>19050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4DE04-9824-4C69-95BD-F20A06E108BE}">
  <sheetPr codeName="Sheet6">
    <tabColor rgb="FF00B0F0"/>
  </sheetPr>
  <dimension ref="A1:K66"/>
  <sheetViews>
    <sheetView view="pageBreakPreview" zoomScaleNormal="85" zoomScaleSheetLayoutView="100" workbookViewId="0">
      <selection activeCell="D16" sqref="D16:E16"/>
    </sheetView>
  </sheetViews>
  <sheetFormatPr defaultRowHeight="18.75"/>
  <cols>
    <col min="1" max="1" width="6.25" customWidth="1"/>
    <col min="2" max="2" width="21" customWidth="1"/>
    <col min="3" max="3" width="12.75" customWidth="1"/>
    <col min="4" max="4" width="24.875" customWidth="1"/>
    <col min="5" max="5" width="7.5" customWidth="1"/>
    <col min="6" max="6" width="4.125" customWidth="1"/>
    <col min="7" max="7" width="5" customWidth="1"/>
    <col min="8" max="8" width="46.625" customWidth="1"/>
    <col min="9" max="9" width="10.5" customWidth="1"/>
    <col min="10" max="10" width="8.5" customWidth="1"/>
    <col min="11" max="11" width="10.75" customWidth="1"/>
  </cols>
  <sheetData>
    <row r="1" spans="1:11">
      <c r="A1" s="255" t="s">
        <v>11</v>
      </c>
      <c r="B1" s="255"/>
    </row>
    <row r="2" spans="1:11" ht="24">
      <c r="A2" s="178" t="s">
        <v>10</v>
      </c>
      <c r="B2" s="178"/>
      <c r="C2" s="178"/>
      <c r="D2" s="178"/>
      <c r="E2" s="178"/>
      <c r="F2" s="68"/>
    </row>
    <row r="3" spans="1:11" ht="20.100000000000001" customHeight="1">
      <c r="E3" s="5"/>
      <c r="F3" s="5"/>
    </row>
    <row r="4" spans="1:11" ht="35.25" customHeight="1">
      <c r="A4" s="228" t="s">
        <v>13</v>
      </c>
      <c r="B4" s="228"/>
      <c r="C4" s="228"/>
      <c r="D4" s="228"/>
      <c r="E4" s="228"/>
      <c r="F4" s="70"/>
    </row>
    <row r="5" spans="1:11" ht="20.100000000000001" customHeight="1">
      <c r="A5" s="6"/>
      <c r="B5" s="191"/>
      <c r="C5" s="191"/>
      <c r="D5" s="191"/>
      <c r="E5" s="191"/>
      <c r="F5" s="67"/>
    </row>
    <row r="6" spans="1:11" ht="54" customHeight="1">
      <c r="A6" s="7" t="s">
        <v>14</v>
      </c>
      <c r="B6" s="259" t="s">
        <v>18</v>
      </c>
      <c r="C6" s="259"/>
      <c r="D6" s="259"/>
      <c r="E6" s="259"/>
      <c r="F6" s="8"/>
    </row>
    <row r="7" spans="1:11" ht="20.100000000000001" customHeight="1">
      <c r="B7" s="191"/>
      <c r="C7" s="191"/>
      <c r="D7" s="191"/>
      <c r="E7" s="191"/>
      <c r="F7" s="67"/>
    </row>
    <row r="8" spans="1:11" ht="78" customHeight="1">
      <c r="A8" s="7" t="s">
        <v>17</v>
      </c>
      <c r="B8" s="261" t="s">
        <v>221</v>
      </c>
      <c r="C8" s="261"/>
      <c r="D8" s="261"/>
      <c r="E8" s="261"/>
      <c r="F8" s="8"/>
      <c r="H8" s="259"/>
      <c r="I8" s="259"/>
      <c r="J8" s="259"/>
      <c r="K8" s="259"/>
    </row>
    <row r="9" spans="1:11" ht="20.100000000000001" customHeight="1">
      <c r="B9" s="191"/>
      <c r="C9" s="191"/>
      <c r="D9" s="191"/>
      <c r="E9" s="191"/>
      <c r="F9" s="67"/>
    </row>
    <row r="10" spans="1:11" ht="95.25" customHeight="1">
      <c r="A10" s="7" t="s">
        <v>15</v>
      </c>
      <c r="B10" s="259" t="s">
        <v>223</v>
      </c>
      <c r="C10" s="259"/>
      <c r="D10" s="259"/>
      <c r="E10" s="259"/>
      <c r="F10" s="8"/>
    </row>
    <row r="11" spans="1:11" ht="20.100000000000001" customHeight="1">
      <c r="B11" s="191"/>
      <c r="C11" s="191"/>
      <c r="D11" s="191"/>
      <c r="E11" s="191"/>
      <c r="F11" s="67"/>
    </row>
    <row r="12" spans="1:11" ht="40.5" customHeight="1">
      <c r="A12" s="7" t="s">
        <v>16</v>
      </c>
      <c r="B12" s="259" t="s">
        <v>19</v>
      </c>
      <c r="C12" s="259"/>
      <c r="D12" s="259"/>
      <c r="E12" s="259"/>
      <c r="F12" s="8"/>
    </row>
    <row r="13" spans="1:11" ht="20.100000000000001" customHeight="1">
      <c r="E13" s="5"/>
      <c r="F13" s="5"/>
    </row>
    <row r="14" spans="1:11" ht="41.25" customHeight="1">
      <c r="A14" s="7" t="s">
        <v>118</v>
      </c>
      <c r="B14" s="259" t="s">
        <v>222</v>
      </c>
      <c r="C14" s="259"/>
      <c r="D14" s="259"/>
      <c r="E14" s="259"/>
      <c r="F14" s="8"/>
    </row>
    <row r="15" spans="1:11" ht="16.5" customHeight="1">
      <c r="A15" s="7"/>
      <c r="B15" s="8"/>
      <c r="C15" s="8"/>
      <c r="D15" s="8"/>
      <c r="E15" s="8"/>
      <c r="F15" s="8"/>
    </row>
    <row r="16" spans="1:11" ht="20.100000000000001" customHeight="1">
      <c r="D16" s="262"/>
      <c r="E16" s="262"/>
      <c r="F16" s="72" t="s">
        <v>9</v>
      </c>
    </row>
    <row r="17" spans="3:6" ht="20.100000000000001" customHeight="1">
      <c r="E17" s="5"/>
      <c r="F17" s="72" t="s">
        <v>40</v>
      </c>
    </row>
    <row r="18" spans="3:6" ht="20.100000000000001" customHeight="1">
      <c r="C18" s="9" t="s">
        <v>12</v>
      </c>
      <c r="D18" s="260"/>
      <c r="E18" s="260"/>
      <c r="F18" s="69"/>
    </row>
    <row r="19" spans="3:6" ht="20.100000000000001" hidden="1" customHeight="1">
      <c r="C19" s="9"/>
      <c r="D19" s="4"/>
    </row>
    <row r="20" spans="3:6" ht="20.100000000000001" customHeight="1">
      <c r="C20" s="9" t="s">
        <v>329</v>
      </c>
      <c r="D20" s="258"/>
      <c r="E20" s="258"/>
    </row>
    <row r="21" spans="3:6" ht="20.100000000000001" customHeight="1"/>
    <row r="22" spans="3:6" ht="20.100000000000001" customHeight="1"/>
    <row r="23" spans="3:6" ht="20.100000000000001" customHeight="1"/>
    <row r="24" spans="3:6" ht="20.100000000000001" customHeight="1"/>
    <row r="25" spans="3:6" ht="20.100000000000001" customHeight="1"/>
    <row r="26" spans="3:6" ht="20.100000000000001" customHeight="1"/>
    <row r="27" spans="3:6" ht="20.100000000000001" customHeight="1"/>
    <row r="28" spans="3:6" ht="20.100000000000001" customHeight="1"/>
    <row r="29" spans="3:6" ht="20.100000000000001" customHeight="1"/>
    <row r="30" spans="3:6" ht="20.100000000000001" customHeight="1"/>
    <row r="31" spans="3:6" ht="20.100000000000001" customHeight="1"/>
    <row r="32" spans="3: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1:8" ht="20.100000000000001" customHeight="1"/>
    <row r="50" spans="1:8" ht="20.100000000000001" customHeight="1"/>
    <row r="51" spans="1:8" ht="20.100000000000001" customHeight="1"/>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row r="63" spans="1:8" s="3" customFormat="1">
      <c r="A63"/>
      <c r="B63"/>
      <c r="C63"/>
      <c r="D63"/>
      <c r="E63"/>
      <c r="F63"/>
      <c r="G63"/>
      <c r="H63"/>
    </row>
    <row r="64" spans="1:8" s="3" customFormat="1">
      <c r="A64"/>
      <c r="B64"/>
      <c r="C64"/>
      <c r="D64"/>
      <c r="E64"/>
      <c r="F64"/>
      <c r="G64"/>
      <c r="H64"/>
    </row>
    <row r="65" spans="1:8" s="3" customFormat="1">
      <c r="A65"/>
      <c r="B65"/>
      <c r="C65"/>
      <c r="D65"/>
      <c r="E65"/>
      <c r="F65"/>
      <c r="G65"/>
      <c r="H65"/>
    </row>
    <row r="66" spans="1:8" s="3" customFormat="1">
      <c r="A66"/>
      <c r="B66"/>
      <c r="C66"/>
      <c r="D66"/>
      <c r="E66"/>
      <c r="F66"/>
      <c r="G66"/>
      <c r="H66"/>
    </row>
  </sheetData>
  <mergeCells count="16">
    <mergeCell ref="D20:E20"/>
    <mergeCell ref="H8:K8"/>
    <mergeCell ref="B14:E14"/>
    <mergeCell ref="D18:E18"/>
    <mergeCell ref="A1:B1"/>
    <mergeCell ref="B5:E5"/>
    <mergeCell ref="B6:E6"/>
    <mergeCell ref="B7:E7"/>
    <mergeCell ref="B8:E8"/>
    <mergeCell ref="B9:E9"/>
    <mergeCell ref="B12:E12"/>
    <mergeCell ref="A2:E2"/>
    <mergeCell ref="D16:E16"/>
    <mergeCell ref="A4:E4"/>
    <mergeCell ref="B10:E10"/>
    <mergeCell ref="B11:E11"/>
  </mergeCells>
  <phoneticPr fontId="1"/>
  <pageMargins left="0.70866141732283472" right="0.70866141732283472" top="0.74803149606299213" bottom="0.55118110236220474"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5F4F-8771-476C-A4E3-8923F2CF8F9F}">
  <sheetPr>
    <tabColor rgb="FF00B0F0"/>
  </sheetPr>
  <dimension ref="A1:AA60"/>
  <sheetViews>
    <sheetView view="pageBreakPreview" zoomScaleNormal="130" zoomScaleSheetLayoutView="100" workbookViewId="0">
      <selection activeCell="J2" sqref="J2:N2"/>
    </sheetView>
  </sheetViews>
  <sheetFormatPr defaultRowHeight="18.75"/>
  <cols>
    <col min="1" max="1" width="2.375" customWidth="1"/>
    <col min="2" max="2" width="3.125" customWidth="1"/>
    <col min="3" max="3" width="4.25" customWidth="1"/>
    <col min="4" max="15" width="6.375" customWidth="1"/>
    <col min="16" max="17" width="5.625" customWidth="1"/>
    <col min="18" max="18" width="5.5" customWidth="1"/>
    <col min="19" max="19" width="11.625" customWidth="1"/>
    <col min="20" max="20" width="9.5" customWidth="1"/>
    <col min="21" max="21" width="16.75" hidden="1" customWidth="1"/>
    <col min="22" max="22" width="6.125" hidden="1" customWidth="1"/>
    <col min="23" max="23" width="11.625" hidden="1" customWidth="1"/>
    <col min="24" max="24" width="21.375" hidden="1" customWidth="1"/>
    <col min="26" max="26" width="11.625" bestFit="1" customWidth="1"/>
  </cols>
  <sheetData>
    <row r="1" spans="1:20">
      <c r="A1" s="2" t="s">
        <v>124</v>
      </c>
      <c r="B1" s="2"/>
      <c r="C1" s="2"/>
      <c r="D1" s="2"/>
      <c r="E1" s="2"/>
    </row>
    <row r="2" spans="1:20" ht="20.100000000000001" customHeight="1">
      <c r="E2" s="248" t="s">
        <v>41</v>
      </c>
      <c r="F2" s="248"/>
      <c r="G2" s="248"/>
      <c r="H2" s="248"/>
      <c r="I2" s="248"/>
      <c r="J2" s="249" t="str">
        <f>IF('１要請書'!E9="","",'１要請書'!E9)</f>
        <v/>
      </c>
      <c r="K2" s="249"/>
      <c r="L2" s="249"/>
      <c r="M2" s="249"/>
      <c r="N2" s="249"/>
    </row>
    <row r="3" spans="1:20" ht="9.75" customHeight="1">
      <c r="A3" s="2"/>
      <c r="B3" s="2"/>
      <c r="C3" s="2"/>
      <c r="D3" s="2"/>
      <c r="E3" s="2"/>
      <c r="K3" s="9"/>
      <c r="L3" s="9"/>
      <c r="M3" s="2"/>
      <c r="N3" s="2"/>
      <c r="O3" s="2"/>
      <c r="P3" s="2"/>
      <c r="Q3" s="2"/>
    </row>
    <row r="4" spans="1:20" ht="25.5">
      <c r="A4" s="286" t="s">
        <v>123</v>
      </c>
      <c r="B4" s="286"/>
      <c r="C4" s="286"/>
      <c r="D4" s="286"/>
      <c r="E4" s="286"/>
      <c r="F4" s="286"/>
      <c r="G4" s="286"/>
      <c r="H4" s="286"/>
      <c r="I4" s="286"/>
      <c r="J4" s="286"/>
      <c r="K4" s="286"/>
      <c r="L4" s="286"/>
      <c r="M4" s="286"/>
      <c r="N4" s="286"/>
      <c r="O4" s="286"/>
      <c r="P4" s="23"/>
      <c r="Q4" s="23"/>
      <c r="R4" s="23"/>
      <c r="S4" s="23"/>
      <c r="T4" s="23"/>
    </row>
    <row r="5" spans="1:20" ht="13.5" customHeight="1">
      <c r="A5" s="10"/>
      <c r="B5" s="10"/>
      <c r="C5" s="10"/>
      <c r="D5" s="10"/>
      <c r="E5" s="10"/>
      <c r="F5" s="10"/>
      <c r="G5" s="10"/>
      <c r="H5" s="10"/>
      <c r="I5" s="10"/>
      <c r="J5" s="10"/>
      <c r="K5" s="10"/>
      <c r="L5" s="10"/>
      <c r="M5" s="10"/>
      <c r="N5" s="10"/>
      <c r="O5" s="10"/>
      <c r="P5" s="10"/>
      <c r="Q5" s="10"/>
      <c r="R5" s="10"/>
      <c r="S5" s="10"/>
      <c r="T5" s="10"/>
    </row>
    <row r="6" spans="1:20" ht="13.5" customHeight="1">
      <c r="A6" s="12"/>
      <c r="B6" s="11" t="s">
        <v>65</v>
      </c>
      <c r="C6" s="12"/>
      <c r="D6" s="12"/>
      <c r="E6" s="12"/>
      <c r="F6" s="13"/>
      <c r="G6" s="13"/>
      <c r="H6" s="13"/>
      <c r="I6" s="13"/>
      <c r="J6" s="13"/>
      <c r="K6" s="12"/>
      <c r="L6" s="12"/>
      <c r="M6" s="12"/>
      <c r="N6" s="12"/>
      <c r="O6" s="12"/>
      <c r="P6" s="12"/>
      <c r="Q6" s="12"/>
      <c r="R6" s="12"/>
      <c r="S6" s="12"/>
    </row>
    <row r="7" spans="1:20" ht="13.5" customHeight="1">
      <c r="A7" s="14"/>
      <c r="B7" s="270"/>
      <c r="C7" s="271"/>
      <c r="D7" s="272"/>
      <c r="E7" s="270" t="s">
        <v>75</v>
      </c>
      <c r="F7" s="271"/>
      <c r="G7" s="271"/>
      <c r="H7" s="272"/>
      <c r="I7" s="270" t="s">
        <v>76</v>
      </c>
      <c r="J7" s="271"/>
      <c r="K7" s="271"/>
      <c r="L7" s="272"/>
      <c r="M7" s="14"/>
      <c r="N7" s="14"/>
      <c r="O7" s="14"/>
      <c r="P7" s="14"/>
    </row>
    <row r="8" spans="1:20" ht="20.100000000000001" customHeight="1">
      <c r="A8" s="14"/>
      <c r="B8" s="273" t="s">
        <v>74</v>
      </c>
      <c r="C8" s="274"/>
      <c r="D8" s="275"/>
      <c r="E8" s="283"/>
      <c r="F8" s="284"/>
      <c r="G8" s="284"/>
      <c r="H8" s="285"/>
      <c r="I8" s="276"/>
      <c r="J8" s="277"/>
      <c r="K8" s="277"/>
      <c r="L8" s="278"/>
      <c r="M8" s="14"/>
      <c r="N8" s="14"/>
      <c r="O8" s="14"/>
      <c r="P8" s="14"/>
    </row>
    <row r="9" spans="1:20" ht="20.100000000000001" customHeight="1">
      <c r="A9" s="14"/>
      <c r="B9" s="270" t="s">
        <v>21</v>
      </c>
      <c r="C9" s="271"/>
      <c r="D9" s="272"/>
      <c r="E9" s="283"/>
      <c r="F9" s="284"/>
      <c r="G9" s="284"/>
      <c r="H9" s="285"/>
      <c r="I9" s="276"/>
      <c r="J9" s="277"/>
      <c r="K9" s="277"/>
      <c r="L9" s="278"/>
      <c r="M9" s="14"/>
      <c r="N9" s="14"/>
      <c r="O9" s="14"/>
      <c r="P9" s="14"/>
    </row>
    <row r="10" spans="1:20" ht="13.5" customHeight="1">
      <c r="A10" s="14"/>
      <c r="B10" s="65"/>
      <c r="C10" s="18" t="s">
        <v>77</v>
      </c>
      <c r="D10" s="14"/>
      <c r="E10" s="14"/>
      <c r="F10" s="14"/>
      <c r="G10" s="14"/>
    </row>
    <row r="11" spans="1:20" ht="13.5" customHeight="1">
      <c r="A11" s="18"/>
      <c r="B11" s="18"/>
      <c r="C11" s="18"/>
      <c r="D11" s="18"/>
      <c r="E11" s="18"/>
      <c r="F11" s="18"/>
      <c r="G11" s="17"/>
      <c r="H11" s="17"/>
      <c r="I11" s="17"/>
      <c r="J11" s="17"/>
      <c r="K11" s="17"/>
      <c r="L11" s="17"/>
      <c r="M11" s="17"/>
      <c r="N11" s="17"/>
      <c r="O11" s="17"/>
      <c r="P11" s="100"/>
      <c r="Q11" s="263" t="s">
        <v>256</v>
      </c>
      <c r="R11" s="264"/>
      <c r="S11" s="18"/>
      <c r="T11" s="18"/>
    </row>
    <row r="12" spans="1:20" ht="13.5" customHeight="1">
      <c r="A12" s="17"/>
      <c r="B12" s="11" t="s">
        <v>23</v>
      </c>
      <c r="C12" s="17"/>
      <c r="D12" s="17"/>
      <c r="E12" s="17"/>
      <c r="F12" s="17"/>
      <c r="G12" s="16"/>
      <c r="H12" s="16"/>
      <c r="I12" s="16"/>
      <c r="J12" s="16"/>
      <c r="K12" s="14"/>
      <c r="L12" s="14"/>
      <c r="M12" s="14"/>
      <c r="N12" s="14"/>
      <c r="O12" s="14"/>
      <c r="P12" s="101"/>
      <c r="Q12" s="265"/>
      <c r="R12" s="266"/>
      <c r="S12" s="17"/>
      <c r="T12" s="17"/>
    </row>
    <row r="13" spans="1:20" ht="13.5" customHeight="1">
      <c r="A13" s="14"/>
      <c r="B13" s="15"/>
      <c r="C13" s="20" t="s">
        <v>66</v>
      </c>
      <c r="D13" s="14"/>
      <c r="E13" s="14"/>
      <c r="F13" s="16"/>
      <c r="G13" s="18"/>
      <c r="H13" s="18"/>
      <c r="I13" s="18"/>
      <c r="J13" s="18"/>
      <c r="K13" s="18"/>
      <c r="L13" s="18"/>
      <c r="M13" s="18"/>
      <c r="N13" s="18"/>
      <c r="O13" s="18"/>
      <c r="P13" s="100" t="s">
        <v>252</v>
      </c>
      <c r="Q13" s="101" t="s">
        <v>253</v>
      </c>
      <c r="R13" s="102"/>
      <c r="S13" s="18"/>
      <c r="T13" s="18"/>
    </row>
    <row r="14" spans="1:20" ht="13.5" customHeight="1">
      <c r="A14" s="18"/>
      <c r="B14" s="18"/>
      <c r="C14" s="21" t="s">
        <v>24</v>
      </c>
      <c r="D14" s="18"/>
      <c r="E14" s="18"/>
      <c r="F14" s="18"/>
      <c r="G14" s="18"/>
      <c r="H14" s="18"/>
      <c r="I14" s="18"/>
      <c r="J14" s="18"/>
      <c r="K14" s="18"/>
      <c r="L14" s="18"/>
      <c r="M14" s="18"/>
      <c r="N14" s="18"/>
      <c r="O14" s="18"/>
      <c r="P14" s="101"/>
      <c r="Q14" s="101" t="s">
        <v>254</v>
      </c>
      <c r="R14" s="102"/>
      <c r="S14" s="17"/>
      <c r="T14" s="17"/>
    </row>
    <row r="15" spans="1:20" ht="13.5" customHeight="1">
      <c r="A15" s="18"/>
      <c r="B15" s="18"/>
      <c r="C15" s="18" t="s">
        <v>67</v>
      </c>
      <c r="D15" s="18"/>
      <c r="E15" s="18"/>
      <c r="F15" s="18"/>
      <c r="G15" s="18"/>
      <c r="H15" s="18"/>
      <c r="I15" s="18"/>
      <c r="J15" s="18"/>
      <c r="K15" s="18"/>
      <c r="L15" s="18"/>
      <c r="M15" s="18"/>
      <c r="N15" s="18"/>
      <c r="O15" s="18"/>
      <c r="P15" s="101"/>
      <c r="Q15" s="101" t="s">
        <v>255</v>
      </c>
      <c r="R15" s="102"/>
      <c r="S15" s="14"/>
      <c r="T15" s="14"/>
    </row>
    <row r="16" spans="1:20" ht="13.5" customHeight="1">
      <c r="A16" s="18"/>
      <c r="B16" s="18"/>
      <c r="C16" s="18" t="s">
        <v>68</v>
      </c>
      <c r="D16" s="18"/>
      <c r="E16" s="18"/>
      <c r="F16" s="18"/>
      <c r="G16" s="18"/>
      <c r="H16" s="18"/>
      <c r="I16" s="18"/>
      <c r="J16" s="18"/>
      <c r="K16" s="18"/>
      <c r="L16" s="18"/>
      <c r="M16" s="18"/>
      <c r="N16" s="18"/>
      <c r="O16" s="18"/>
      <c r="P16" s="100"/>
      <c r="Q16" s="101"/>
      <c r="R16" s="102"/>
      <c r="S16" s="18"/>
      <c r="T16" s="18"/>
    </row>
    <row r="17" spans="1:27" ht="13.5" customHeight="1">
      <c r="A17" s="18"/>
      <c r="B17" s="18"/>
      <c r="C17" s="18" t="s">
        <v>69</v>
      </c>
      <c r="D17" s="18"/>
      <c r="E17" s="18"/>
      <c r="F17" s="18"/>
      <c r="G17" s="18"/>
      <c r="H17" s="18"/>
      <c r="I17" s="18"/>
      <c r="J17" s="18"/>
      <c r="K17" s="18"/>
      <c r="L17" s="18"/>
      <c r="M17" s="18"/>
      <c r="N17" s="18"/>
      <c r="O17" s="18"/>
      <c r="P17" s="100" t="s">
        <v>176</v>
      </c>
      <c r="Q17" s="101" t="s">
        <v>286</v>
      </c>
      <c r="R17" s="99"/>
      <c r="S17" s="18"/>
      <c r="T17" s="18"/>
    </row>
    <row r="18" spans="1:27" ht="13.5" customHeight="1">
      <c r="A18" s="18"/>
      <c r="B18" s="18"/>
      <c r="C18" s="22" t="s">
        <v>25</v>
      </c>
      <c r="D18" s="18"/>
      <c r="E18" s="18"/>
      <c r="F18" s="18"/>
      <c r="G18" s="18"/>
      <c r="H18" s="18"/>
      <c r="I18" s="18"/>
      <c r="J18" s="18"/>
      <c r="K18" s="18"/>
      <c r="L18" s="18"/>
      <c r="M18" s="18"/>
      <c r="N18" s="18"/>
      <c r="O18" s="18"/>
      <c r="P18" s="100" t="s">
        <v>176</v>
      </c>
      <c r="Q18" s="101" t="s">
        <v>314</v>
      </c>
      <c r="R18" s="18"/>
      <c r="S18" s="18"/>
      <c r="T18" s="18"/>
    </row>
    <row r="19" spans="1:27" ht="13.5" customHeight="1">
      <c r="A19" s="18"/>
      <c r="B19" s="18"/>
      <c r="C19" s="22"/>
      <c r="D19" s="18"/>
      <c r="E19" s="18"/>
      <c r="F19" s="18"/>
      <c r="G19" s="18"/>
      <c r="H19" s="18"/>
      <c r="I19" s="18"/>
      <c r="J19" s="18"/>
      <c r="K19" s="18"/>
      <c r="L19" s="18"/>
      <c r="M19" s="18"/>
      <c r="N19" s="18"/>
      <c r="O19" s="18"/>
      <c r="P19" s="18"/>
      <c r="Q19" s="18"/>
      <c r="R19" s="18"/>
      <c r="S19" s="18"/>
      <c r="T19" s="18"/>
    </row>
    <row r="20" spans="1:27" ht="13.5" customHeight="1">
      <c r="A20" s="18"/>
      <c r="B20" s="18"/>
      <c r="C20" s="18"/>
      <c r="D20" s="18"/>
      <c r="E20" s="18"/>
      <c r="F20" s="18"/>
      <c r="G20" s="18"/>
      <c r="H20" s="18"/>
      <c r="I20" s="18"/>
      <c r="J20" s="18"/>
      <c r="K20" s="18"/>
      <c r="L20" s="18"/>
      <c r="M20" s="18"/>
      <c r="N20" s="18"/>
      <c r="O20" s="18"/>
      <c r="P20" s="18"/>
      <c r="Q20" s="18"/>
      <c r="R20" s="18"/>
      <c r="S20" s="18"/>
      <c r="T20" s="18"/>
    </row>
    <row r="21" spans="1:27" ht="18.75" customHeight="1">
      <c r="A21" s="18"/>
      <c r="B21" s="294" t="s">
        <v>101</v>
      </c>
      <c r="C21" s="295"/>
      <c r="D21" s="279" t="s">
        <v>102</v>
      </c>
      <c r="E21" s="300"/>
      <c r="F21" s="279" t="s">
        <v>103</v>
      </c>
      <c r="G21" s="280"/>
      <c r="H21" s="279" t="s">
        <v>111</v>
      </c>
      <c r="I21" s="280"/>
      <c r="J21" s="267" t="s">
        <v>100</v>
      </c>
      <c r="K21" s="53" t="s">
        <v>113</v>
      </c>
      <c r="L21" s="270" t="s">
        <v>114</v>
      </c>
      <c r="M21" s="271"/>
      <c r="N21" s="272"/>
      <c r="O21" s="301" t="s">
        <v>73</v>
      </c>
      <c r="P21" s="18"/>
      <c r="Q21" s="18"/>
      <c r="R21" s="18"/>
      <c r="S21" s="18"/>
    </row>
    <row r="22" spans="1:27" ht="18.75" customHeight="1">
      <c r="A22" s="18"/>
      <c r="B22" s="296"/>
      <c r="C22" s="297"/>
      <c r="D22" s="281" t="s">
        <v>26</v>
      </c>
      <c r="E22" s="281" t="s">
        <v>110</v>
      </c>
      <c r="F22" s="281" t="s">
        <v>26</v>
      </c>
      <c r="G22" s="281" t="s">
        <v>110</v>
      </c>
      <c r="H22" s="281" t="s">
        <v>98</v>
      </c>
      <c r="I22" s="281" t="s">
        <v>99</v>
      </c>
      <c r="J22" s="268"/>
      <c r="K22" s="306"/>
      <c r="L22" s="304"/>
      <c r="M22" s="304"/>
      <c r="N22" s="304"/>
      <c r="O22" s="302"/>
      <c r="P22" s="18"/>
      <c r="Q22" s="18"/>
      <c r="R22" s="18"/>
      <c r="S22" s="18"/>
    </row>
    <row r="23" spans="1:27" ht="23.25" customHeight="1">
      <c r="A23" s="18"/>
      <c r="B23" s="298"/>
      <c r="C23" s="299"/>
      <c r="D23" s="282"/>
      <c r="E23" s="282"/>
      <c r="F23" s="282"/>
      <c r="G23" s="282"/>
      <c r="H23" s="282"/>
      <c r="I23" s="282"/>
      <c r="J23" s="269"/>
      <c r="K23" s="307"/>
      <c r="L23" s="305"/>
      <c r="M23" s="305"/>
      <c r="N23" s="305"/>
      <c r="O23" s="303"/>
      <c r="P23" s="18"/>
      <c r="Q23" s="18"/>
      <c r="R23" s="18"/>
      <c r="S23" s="18"/>
      <c r="T23" s="18"/>
      <c r="U23" s="56"/>
    </row>
    <row r="24" spans="1:27" ht="13.5" customHeight="1">
      <c r="A24" s="14"/>
      <c r="B24" s="35" t="s">
        <v>27</v>
      </c>
      <c r="C24" s="35" t="s">
        <v>28</v>
      </c>
      <c r="D24" s="35" t="s">
        <v>29</v>
      </c>
      <c r="E24" s="35" t="s">
        <v>22</v>
      </c>
      <c r="F24" s="35" t="s">
        <v>29</v>
      </c>
      <c r="G24" s="35" t="s">
        <v>22</v>
      </c>
      <c r="H24" s="35" t="s">
        <v>29</v>
      </c>
      <c r="I24" s="35" t="s">
        <v>29</v>
      </c>
      <c r="J24" s="35" t="s">
        <v>29</v>
      </c>
      <c r="K24" s="43" t="str">
        <f>IF(K22="","",VLOOKUP(K22,$U$30:$V$34,2,FALSE))</f>
        <v/>
      </c>
      <c r="L24" s="43" t="str">
        <f>IF(L22="","",VLOOKUP(L22,$U$26:$V$34,2,FALSE))</f>
        <v/>
      </c>
      <c r="M24" s="43" t="str">
        <f>IF(M22="","",VLOOKUP(M22,$U$26:$V$34,2,FALSE))</f>
        <v/>
      </c>
      <c r="N24" s="43" t="str">
        <f>IF(N22="","",VLOOKUP(N22,$U$26:$V$34,2,FALSE))</f>
        <v/>
      </c>
      <c r="O24" s="35" t="s">
        <v>30</v>
      </c>
      <c r="P24" s="14"/>
      <c r="Q24" s="14"/>
      <c r="R24" s="14"/>
      <c r="S24" s="14"/>
      <c r="T24" s="14"/>
      <c r="U24" s="29"/>
      <c r="V24" s="29"/>
      <c r="W24" s="29"/>
      <c r="X24" s="29"/>
      <c r="Y24" s="29"/>
      <c r="Z24" s="29"/>
      <c r="AA24" s="25"/>
    </row>
    <row r="25" spans="1:27" ht="15.95" customHeight="1">
      <c r="A25" s="18"/>
      <c r="B25" s="41"/>
      <c r="C25" s="42"/>
      <c r="D25" s="38"/>
      <c r="E25" s="50"/>
      <c r="F25" s="50"/>
      <c r="G25" s="50"/>
      <c r="H25" s="50"/>
      <c r="I25" s="50"/>
      <c r="J25" s="62">
        <f>D25+F25+H25-I25</f>
        <v>0</v>
      </c>
      <c r="K25" s="50"/>
      <c r="L25" s="50"/>
      <c r="M25" s="50"/>
      <c r="N25" s="50"/>
      <c r="O25" s="126"/>
      <c r="P25" s="18"/>
      <c r="Q25" s="18"/>
      <c r="R25" s="18"/>
      <c r="S25" s="18"/>
      <c r="T25" s="18"/>
      <c r="U25" s="31" t="s">
        <v>43</v>
      </c>
      <c r="V25" s="32" t="s">
        <v>53</v>
      </c>
      <c r="W25" s="33" t="s">
        <v>61</v>
      </c>
      <c r="X25" s="34" t="s">
        <v>62</v>
      </c>
    </row>
    <row r="26" spans="1:27" ht="15.95" customHeight="1">
      <c r="A26" s="18"/>
      <c r="B26" s="47" t="str">
        <f t="shared" ref="B26:B36" si="0">IF($B$25="","",IF(C25&gt;C26,$B$25+1,""))</f>
        <v/>
      </c>
      <c r="C26" s="48" t="str">
        <f t="shared" ref="C26:C36" si="1">IF($C$25="","",IF(C25+1&gt;12,MOD(C25+1,12),C25+1))</f>
        <v/>
      </c>
      <c r="D26" s="39"/>
      <c r="E26" s="51"/>
      <c r="F26" s="51"/>
      <c r="G26" s="51"/>
      <c r="H26" s="51"/>
      <c r="I26" s="51"/>
      <c r="J26" s="63">
        <f t="shared" ref="J26:J36" si="2">D26+F26+H26-I26</f>
        <v>0</v>
      </c>
      <c r="K26" s="51"/>
      <c r="L26" s="51"/>
      <c r="M26" s="51"/>
      <c r="N26" s="51"/>
      <c r="O26" s="127"/>
      <c r="P26" s="18"/>
      <c r="Q26" s="18"/>
      <c r="R26" s="18"/>
      <c r="S26" s="18"/>
      <c r="T26" s="18"/>
      <c r="U26" s="28" t="s">
        <v>44</v>
      </c>
      <c r="V26" s="30" t="s">
        <v>332</v>
      </c>
      <c r="W26" s="27">
        <v>3.4599999999999999E-2</v>
      </c>
      <c r="X26" s="54">
        <v>8.7000000000000001E-4</v>
      </c>
    </row>
    <row r="27" spans="1:27" ht="15.95" customHeight="1">
      <c r="A27" s="18"/>
      <c r="B27" s="47" t="str">
        <f t="shared" si="0"/>
        <v/>
      </c>
      <c r="C27" s="48" t="str">
        <f t="shared" si="1"/>
        <v/>
      </c>
      <c r="D27" s="39"/>
      <c r="E27" s="51"/>
      <c r="F27" s="51"/>
      <c r="G27" s="51"/>
      <c r="H27" s="51"/>
      <c r="I27" s="51"/>
      <c r="J27" s="63">
        <f t="shared" si="2"/>
        <v>0</v>
      </c>
      <c r="K27" s="51"/>
      <c r="L27" s="51"/>
      <c r="M27" s="51"/>
      <c r="N27" s="51"/>
      <c r="O27" s="127"/>
      <c r="P27" s="18"/>
      <c r="Q27" s="18"/>
      <c r="R27" s="18"/>
      <c r="S27" s="18"/>
      <c r="T27" s="18"/>
      <c r="U27" s="28" t="s">
        <v>45</v>
      </c>
      <c r="V27" s="30" t="s">
        <v>332</v>
      </c>
      <c r="W27" s="27">
        <v>3.6700000000000003E-2</v>
      </c>
      <c r="X27" s="54">
        <v>9.5E-4</v>
      </c>
    </row>
    <row r="28" spans="1:27" ht="15.95" customHeight="1">
      <c r="A28" s="18"/>
      <c r="B28" s="47" t="str">
        <f t="shared" si="0"/>
        <v/>
      </c>
      <c r="C28" s="48" t="str">
        <f t="shared" si="1"/>
        <v/>
      </c>
      <c r="D28" s="39"/>
      <c r="E28" s="51"/>
      <c r="F28" s="51"/>
      <c r="G28" s="51"/>
      <c r="H28" s="51"/>
      <c r="I28" s="51"/>
      <c r="J28" s="63">
        <f t="shared" si="2"/>
        <v>0</v>
      </c>
      <c r="K28" s="51"/>
      <c r="L28" s="51"/>
      <c r="M28" s="51"/>
      <c r="N28" s="51"/>
      <c r="O28" s="127"/>
      <c r="P28" s="18"/>
      <c r="Q28" s="18"/>
      <c r="R28" s="18"/>
      <c r="S28" s="18"/>
      <c r="T28" s="18"/>
      <c r="U28" s="28" t="s">
        <v>46</v>
      </c>
      <c r="V28" s="30" t="s">
        <v>332</v>
      </c>
      <c r="W28" s="27">
        <v>3.7700000000000004E-2</v>
      </c>
      <c r="X28" s="54">
        <v>9.6999999999999994E-4</v>
      </c>
    </row>
    <row r="29" spans="1:27" ht="15.95" customHeight="1">
      <c r="A29" s="18"/>
      <c r="B29" s="47" t="str">
        <f t="shared" si="0"/>
        <v/>
      </c>
      <c r="C29" s="48" t="str">
        <f t="shared" si="1"/>
        <v/>
      </c>
      <c r="D29" s="39"/>
      <c r="E29" s="51"/>
      <c r="F29" s="51"/>
      <c r="G29" s="51"/>
      <c r="H29" s="51"/>
      <c r="I29" s="51"/>
      <c r="J29" s="63">
        <f t="shared" si="2"/>
        <v>0</v>
      </c>
      <c r="K29" s="51"/>
      <c r="L29" s="51"/>
      <c r="M29" s="51"/>
      <c r="N29" s="51"/>
      <c r="O29" s="127"/>
      <c r="P29" s="18"/>
      <c r="Q29" s="18"/>
      <c r="R29" s="18"/>
      <c r="S29" s="18"/>
      <c r="T29" s="18"/>
      <c r="U29" s="28" t="s">
        <v>47</v>
      </c>
      <c r="V29" s="30" t="s">
        <v>332</v>
      </c>
      <c r="W29" s="27">
        <v>3.9100000000000003E-2</v>
      </c>
      <c r="X29" s="54">
        <v>1.01E-3</v>
      </c>
    </row>
    <row r="30" spans="1:27" ht="15.95" customHeight="1">
      <c r="A30" s="18"/>
      <c r="B30" s="47" t="str">
        <f t="shared" si="0"/>
        <v/>
      </c>
      <c r="C30" s="48" t="str">
        <f t="shared" si="1"/>
        <v/>
      </c>
      <c r="D30" s="39"/>
      <c r="E30" s="51"/>
      <c r="F30" s="51"/>
      <c r="G30" s="51"/>
      <c r="H30" s="51"/>
      <c r="I30" s="51"/>
      <c r="J30" s="63">
        <f t="shared" si="2"/>
        <v>0</v>
      </c>
      <c r="K30" s="51"/>
      <c r="L30" s="51"/>
      <c r="M30" s="51"/>
      <c r="N30" s="51"/>
      <c r="O30" s="127"/>
      <c r="P30" s="18"/>
      <c r="Q30" s="18"/>
      <c r="R30" s="18"/>
      <c r="S30" s="18"/>
      <c r="T30" s="18"/>
      <c r="U30" s="58" t="s">
        <v>70</v>
      </c>
      <c r="V30" s="30" t="s">
        <v>63</v>
      </c>
      <c r="W30" s="27">
        <v>5.0799999999999998E-2</v>
      </c>
      <c r="X30" s="54">
        <v>1.31E-3</v>
      </c>
    </row>
    <row r="31" spans="1:27" ht="15.95" customHeight="1">
      <c r="A31" s="18"/>
      <c r="B31" s="47" t="str">
        <f t="shared" si="0"/>
        <v/>
      </c>
      <c r="C31" s="48" t="str">
        <f t="shared" si="1"/>
        <v/>
      </c>
      <c r="D31" s="39"/>
      <c r="E31" s="51"/>
      <c r="F31" s="51"/>
      <c r="G31" s="51"/>
      <c r="H31" s="51"/>
      <c r="I31" s="51"/>
      <c r="J31" s="63">
        <f t="shared" si="2"/>
        <v>0</v>
      </c>
      <c r="K31" s="51"/>
      <c r="L31" s="51"/>
      <c r="M31" s="51"/>
      <c r="N31" s="51"/>
      <c r="O31" s="127"/>
      <c r="P31" s="18"/>
      <c r="Q31" s="18"/>
      <c r="R31" s="18"/>
      <c r="S31" s="18"/>
      <c r="T31" s="18"/>
      <c r="U31" s="58" t="s">
        <v>71</v>
      </c>
      <c r="V31" s="30" t="s">
        <v>48</v>
      </c>
      <c r="W31" s="27">
        <v>50.8</v>
      </c>
      <c r="X31" s="54" t="s">
        <v>49</v>
      </c>
    </row>
    <row r="32" spans="1:27" ht="15.95" customHeight="1">
      <c r="A32" s="18"/>
      <c r="B32" s="47" t="str">
        <f t="shared" si="0"/>
        <v/>
      </c>
      <c r="C32" s="48" t="str">
        <f t="shared" si="1"/>
        <v/>
      </c>
      <c r="D32" s="39"/>
      <c r="E32" s="51"/>
      <c r="F32" s="51"/>
      <c r="G32" s="51"/>
      <c r="H32" s="51"/>
      <c r="I32" s="51"/>
      <c r="J32" s="63">
        <f t="shared" si="2"/>
        <v>0</v>
      </c>
      <c r="K32" s="51"/>
      <c r="L32" s="51"/>
      <c r="M32" s="51"/>
      <c r="N32" s="51"/>
      <c r="O32" s="127"/>
      <c r="P32" s="18"/>
      <c r="Q32" s="18"/>
      <c r="R32" s="18"/>
      <c r="S32" s="18"/>
      <c r="T32" s="18"/>
      <c r="U32" s="58" t="s">
        <v>72</v>
      </c>
      <c r="V32" s="30" t="s">
        <v>64</v>
      </c>
      <c r="W32" s="27">
        <v>0.11090000000000001</v>
      </c>
      <c r="X32" s="54">
        <v>2.8598228346456696E-3</v>
      </c>
    </row>
    <row r="33" spans="1:24" ht="15.95" customHeight="1">
      <c r="A33" s="18"/>
      <c r="B33" s="47" t="str">
        <f t="shared" si="0"/>
        <v/>
      </c>
      <c r="C33" s="48" t="str">
        <f t="shared" si="1"/>
        <v/>
      </c>
      <c r="D33" s="39"/>
      <c r="E33" s="51"/>
      <c r="F33" s="51"/>
      <c r="G33" s="51"/>
      <c r="H33" s="51"/>
      <c r="I33" s="51"/>
      <c r="J33" s="63">
        <f t="shared" si="2"/>
        <v>0</v>
      </c>
      <c r="K33" s="51"/>
      <c r="L33" s="51"/>
      <c r="M33" s="51"/>
      <c r="N33" s="51"/>
      <c r="O33" s="127"/>
      <c r="P33" s="18"/>
      <c r="Q33" s="18"/>
      <c r="R33" s="18"/>
      <c r="S33" s="18"/>
      <c r="T33" s="18"/>
      <c r="U33" s="28" t="s">
        <v>56</v>
      </c>
      <c r="V33" s="30" t="s">
        <v>64</v>
      </c>
      <c r="W33" s="59">
        <v>4.48E-2</v>
      </c>
      <c r="X33" s="54">
        <v>1.15E-3</v>
      </c>
    </row>
    <row r="34" spans="1:24" ht="15.95" customHeight="1">
      <c r="A34" s="18"/>
      <c r="B34" s="47" t="str">
        <f t="shared" si="0"/>
        <v/>
      </c>
      <c r="C34" s="48" t="str">
        <f t="shared" si="1"/>
        <v/>
      </c>
      <c r="D34" s="39"/>
      <c r="E34" s="51"/>
      <c r="F34" s="51"/>
      <c r="G34" s="51"/>
      <c r="H34" s="51"/>
      <c r="I34" s="51"/>
      <c r="J34" s="63">
        <f t="shared" si="2"/>
        <v>0</v>
      </c>
      <c r="K34" s="51"/>
      <c r="L34" s="51"/>
      <c r="M34" s="51"/>
      <c r="N34" s="51"/>
      <c r="O34" s="127"/>
      <c r="P34" s="18"/>
      <c r="Q34" s="18"/>
      <c r="R34" s="18"/>
      <c r="S34" s="18"/>
      <c r="T34" s="18"/>
      <c r="U34" s="28" t="s">
        <v>55</v>
      </c>
      <c r="V34" s="30" t="s">
        <v>48</v>
      </c>
      <c r="W34" s="27">
        <v>54.6</v>
      </c>
      <c r="X34" s="54" t="s">
        <v>50</v>
      </c>
    </row>
    <row r="35" spans="1:24" ht="15.95" customHeight="1">
      <c r="A35" s="18"/>
      <c r="B35" s="47" t="str">
        <f t="shared" si="0"/>
        <v/>
      </c>
      <c r="C35" s="48" t="str">
        <f t="shared" si="1"/>
        <v/>
      </c>
      <c r="D35" s="39"/>
      <c r="E35" s="51"/>
      <c r="F35" s="51"/>
      <c r="G35" s="51"/>
      <c r="H35" s="51"/>
      <c r="I35" s="51"/>
      <c r="J35" s="63">
        <f t="shared" si="2"/>
        <v>0</v>
      </c>
      <c r="K35" s="51"/>
      <c r="L35" s="51"/>
      <c r="M35" s="51"/>
      <c r="N35" s="51"/>
      <c r="O35" s="127"/>
      <c r="P35" s="18"/>
      <c r="Q35" s="18"/>
      <c r="R35" s="18"/>
      <c r="S35" s="18"/>
      <c r="T35" s="18"/>
      <c r="U35" s="28" t="s">
        <v>57</v>
      </c>
      <c r="V35" s="30" t="s">
        <v>51</v>
      </c>
      <c r="W35" s="54">
        <v>9.9699999999999997E-3</v>
      </c>
      <c r="X35" s="55">
        <v>2.5999999999999998E-4</v>
      </c>
    </row>
    <row r="36" spans="1:24" ht="15.95" customHeight="1">
      <c r="A36" s="18"/>
      <c r="B36" s="47" t="str">
        <f t="shared" si="0"/>
        <v/>
      </c>
      <c r="C36" s="48" t="str">
        <f t="shared" si="1"/>
        <v/>
      </c>
      <c r="D36" s="40"/>
      <c r="E36" s="52"/>
      <c r="F36" s="52"/>
      <c r="G36" s="52"/>
      <c r="H36" s="52"/>
      <c r="I36" s="52"/>
      <c r="J36" s="64">
        <f t="shared" si="2"/>
        <v>0</v>
      </c>
      <c r="K36" s="52"/>
      <c r="L36" s="52"/>
      <c r="M36" s="52"/>
      <c r="N36" s="52"/>
      <c r="O36" s="128"/>
      <c r="P36" s="18"/>
      <c r="Q36" s="18"/>
      <c r="R36" s="18"/>
      <c r="S36" s="18"/>
      <c r="T36" s="18"/>
    </row>
    <row r="37" spans="1:24" ht="15.95" customHeight="1">
      <c r="A37" s="18"/>
      <c r="B37" s="270" t="s">
        <v>20</v>
      </c>
      <c r="C37" s="272"/>
      <c r="D37" s="46" t="str">
        <f t="shared" ref="D37" si="3">IF(SUM(D25:D36)=0,"",SUM(D25:D36))</f>
        <v/>
      </c>
      <c r="E37" s="36" t="s">
        <v>31</v>
      </c>
      <c r="F37" s="46" t="str">
        <f t="shared" ref="F37:O37" si="4">IF(SUM(F25:F36)=0,"",SUM(F25:F36))</f>
        <v/>
      </c>
      <c r="G37" s="36" t="s">
        <v>31</v>
      </c>
      <c r="H37" s="46" t="str">
        <f t="shared" si="4"/>
        <v/>
      </c>
      <c r="I37" s="46" t="str">
        <f t="shared" si="4"/>
        <v/>
      </c>
      <c r="J37" s="46" t="str">
        <f t="shared" ref="J37" si="5">IF(SUM(J25:J36)=0,"",SUM(J25:J36))</f>
        <v/>
      </c>
      <c r="K37" s="46" t="str">
        <f>IF(SUM(K25:K36)=0,"",SUM(K25:K36))</f>
        <v/>
      </c>
      <c r="L37" s="46" t="str">
        <f t="shared" si="4"/>
        <v/>
      </c>
      <c r="M37" s="46" t="str">
        <f t="shared" si="4"/>
        <v/>
      </c>
      <c r="N37" s="46" t="str">
        <f t="shared" si="4"/>
        <v/>
      </c>
      <c r="O37" s="46" t="str">
        <f t="shared" si="4"/>
        <v/>
      </c>
      <c r="P37" s="18"/>
      <c r="S37" s="18"/>
      <c r="T37" s="18"/>
    </row>
    <row r="38" spans="1:24" ht="15.95" customHeight="1">
      <c r="A38" s="18"/>
      <c r="B38" s="289" t="s">
        <v>52</v>
      </c>
      <c r="C38" s="290"/>
      <c r="D38" s="44" t="str">
        <f>IF(D37="","",D37*$W$35)</f>
        <v/>
      </c>
      <c r="E38" s="36" t="s">
        <v>31</v>
      </c>
      <c r="F38" s="44" t="str">
        <f>IF(F37="","",F37*$W$35)</f>
        <v/>
      </c>
      <c r="G38" s="36" t="s">
        <v>31</v>
      </c>
      <c r="H38" s="44" t="str">
        <f>IF(H37="","",H37*$W$35)</f>
        <v/>
      </c>
      <c r="I38" s="44" t="str">
        <f>IF(I37="","",I37*$W$35)</f>
        <v/>
      </c>
      <c r="J38" s="44" t="str">
        <f>IF(J37="","",J37*$W$35)</f>
        <v/>
      </c>
      <c r="K38" s="44" t="str">
        <f>IF(K37="","",VLOOKUP(K22,$U$30:$X$35,3,FALSE)*K$37)</f>
        <v/>
      </c>
      <c r="L38" s="44" t="str">
        <f>IF(L37="","",VLOOKUP(L22,$U$26:$W$34,3,FALSE)*L37)</f>
        <v/>
      </c>
      <c r="M38" s="44" t="str">
        <f>IF(M37="","",VLOOKUP(M22,$U$26:$W$34,3,FALSE)*M37)</f>
        <v/>
      </c>
      <c r="N38" s="44" t="str">
        <f>IF(N37="","",VLOOKUP(N22,$U$26:$W$34,3,FALSE)*N37)</f>
        <v/>
      </c>
      <c r="O38" s="57" t="s">
        <v>31</v>
      </c>
      <c r="P38" s="18"/>
      <c r="S38" s="18"/>
    </row>
    <row r="39" spans="1:24" ht="15.95" customHeight="1" thickBot="1">
      <c r="A39" s="18"/>
      <c r="B39" s="287" t="s">
        <v>32</v>
      </c>
      <c r="C39" s="288"/>
      <c r="D39" s="49" t="str">
        <f>IF(D37="","",D37*$X$35)</f>
        <v/>
      </c>
      <c r="E39" s="37" t="s">
        <v>31</v>
      </c>
      <c r="F39" s="49" t="str">
        <f>IF(F37="","",F37*$X$35)</f>
        <v/>
      </c>
      <c r="G39" s="37" t="s">
        <v>31</v>
      </c>
      <c r="H39" s="49" t="str">
        <f>IF(H37="","",H37*$X$35)</f>
        <v/>
      </c>
      <c r="I39" s="49" t="str">
        <f>IF(I37="","",I37*$X$35)</f>
        <v/>
      </c>
      <c r="J39" s="49" t="str">
        <f>IF(J37="","",J37*$X$35)</f>
        <v/>
      </c>
      <c r="K39" s="45" t="str">
        <f>IF(K37="","",VLOOKUP(K22,$U$30:$X$35,4,FALSE)*K$37)</f>
        <v/>
      </c>
      <c r="L39" s="49" t="str">
        <f>IF(L37="","",VLOOKUP(L22,$U$26:$X$34,4,FALSE)*L37)</f>
        <v/>
      </c>
      <c r="M39" s="49" t="str">
        <f>IF(M37="","",VLOOKUP(M22,$U$26:$X$34,4,FALSE)*M37)</f>
        <v/>
      </c>
      <c r="N39" s="49" t="str">
        <f>IF(N37="","",VLOOKUP(N22,$U$26:$X$34,4,FALSE)*N37)</f>
        <v/>
      </c>
      <c r="O39" s="37" t="s">
        <v>31</v>
      </c>
      <c r="P39" s="18"/>
      <c r="S39" s="18"/>
    </row>
    <row r="40" spans="1:24" ht="6.75" customHeight="1" thickTop="1">
      <c r="A40" s="18"/>
      <c r="B40" s="18"/>
    </row>
    <row r="41" spans="1:24" ht="15.95" customHeight="1">
      <c r="A41" s="18"/>
      <c r="B41" s="18"/>
      <c r="D41" s="291" t="s">
        <v>58</v>
      </c>
      <c r="E41" s="291"/>
      <c r="F41" s="292">
        <f>SUM(J38:N38)</f>
        <v>0</v>
      </c>
      <c r="G41" s="293"/>
      <c r="H41" t="s">
        <v>54</v>
      </c>
      <c r="K41" s="291" t="s">
        <v>59</v>
      </c>
      <c r="L41" s="291"/>
      <c r="M41" s="292">
        <f>SUM(J39:N39)</f>
        <v>0</v>
      </c>
      <c r="N41" s="293"/>
      <c r="O41" t="s">
        <v>60</v>
      </c>
      <c r="Q41" s="18"/>
      <c r="R41" s="18"/>
    </row>
    <row r="42" spans="1:24" ht="13.5" customHeight="1">
      <c r="A42" s="18"/>
      <c r="B42" s="18"/>
      <c r="Q42" s="18"/>
      <c r="R42" s="18"/>
    </row>
    <row r="43" spans="1:24" ht="13.5" customHeight="1">
      <c r="A43" s="18"/>
      <c r="B43" s="18"/>
      <c r="C43" s="18" t="s">
        <v>78</v>
      </c>
      <c r="Q43" s="18"/>
      <c r="R43" s="18"/>
    </row>
    <row r="44" spans="1:24" ht="13.5" customHeight="1">
      <c r="A44" s="18"/>
      <c r="B44" s="18"/>
      <c r="C44" s="18" t="s">
        <v>77</v>
      </c>
      <c r="D44" s="18"/>
      <c r="E44" s="18"/>
      <c r="F44" s="18"/>
      <c r="G44" s="18"/>
      <c r="H44" s="18"/>
      <c r="I44" s="18"/>
      <c r="J44" s="18"/>
      <c r="K44" s="18"/>
      <c r="L44" s="18"/>
      <c r="M44" s="18"/>
      <c r="N44" s="18"/>
      <c r="O44" s="18"/>
      <c r="P44" s="18"/>
      <c r="Q44" s="18"/>
      <c r="R44" s="18"/>
      <c r="S44" s="18"/>
      <c r="T44" s="18"/>
    </row>
    <row r="45" spans="1:24" ht="13.5" customHeight="1">
      <c r="A45" s="18"/>
      <c r="B45" s="18"/>
      <c r="C45" s="18" t="s">
        <v>109</v>
      </c>
      <c r="D45" s="18"/>
      <c r="E45" s="18"/>
      <c r="F45" s="18"/>
      <c r="G45" s="18"/>
      <c r="H45" s="18"/>
      <c r="I45" s="18"/>
      <c r="J45" s="18"/>
      <c r="K45" s="18"/>
      <c r="L45" s="18"/>
      <c r="M45" s="18"/>
      <c r="N45" s="18"/>
      <c r="O45" s="18"/>
      <c r="P45" s="18"/>
      <c r="S45" s="18"/>
      <c r="T45" s="18"/>
    </row>
    <row r="46" spans="1:24" ht="13.5" customHeight="1">
      <c r="A46" s="18"/>
      <c r="B46" s="18"/>
      <c r="C46" s="18" t="s">
        <v>112</v>
      </c>
      <c r="D46" s="18"/>
      <c r="E46" s="18"/>
      <c r="F46" s="18"/>
      <c r="G46" s="18"/>
      <c r="H46" s="18"/>
      <c r="I46" s="18"/>
      <c r="J46" s="18"/>
      <c r="K46" s="18"/>
      <c r="L46" s="18"/>
      <c r="M46" s="18"/>
      <c r="N46" s="18"/>
      <c r="O46" s="18"/>
      <c r="P46" s="18"/>
      <c r="S46" s="18"/>
      <c r="T46" s="18"/>
    </row>
    <row r="47" spans="1:24" ht="13.5" customHeight="1">
      <c r="A47" s="18"/>
      <c r="B47" s="18"/>
      <c r="C47" s="19" t="s">
        <v>115</v>
      </c>
      <c r="D47" s="18"/>
      <c r="E47" s="18"/>
      <c r="F47" s="18"/>
      <c r="G47" s="18"/>
      <c r="H47" s="18"/>
      <c r="I47" s="18"/>
      <c r="J47" s="18"/>
      <c r="K47" s="18"/>
      <c r="L47" s="18"/>
      <c r="M47" s="18"/>
      <c r="N47" s="18"/>
      <c r="O47" s="18"/>
      <c r="P47" s="18"/>
      <c r="Q47" s="18"/>
      <c r="R47" s="18"/>
      <c r="S47" s="18"/>
      <c r="T47" s="18"/>
    </row>
    <row r="48" spans="1:24" ht="13.5" customHeight="1">
      <c r="A48" s="18"/>
      <c r="B48" s="18"/>
      <c r="C48" s="18" t="s">
        <v>244</v>
      </c>
      <c r="D48" s="18"/>
      <c r="E48" s="18"/>
      <c r="F48" s="18"/>
      <c r="G48" s="18"/>
      <c r="H48" s="18"/>
      <c r="I48" s="18"/>
      <c r="J48" s="18"/>
      <c r="K48" s="18"/>
      <c r="L48" s="18"/>
      <c r="M48" s="18"/>
      <c r="N48" s="18"/>
      <c r="O48" s="18"/>
      <c r="P48" s="18"/>
      <c r="S48" s="18"/>
      <c r="T48" s="18"/>
    </row>
    <row r="50" spans="3:3" ht="19.5">
      <c r="C50" s="24"/>
    </row>
    <row r="51" spans="3:3" ht="19.5">
      <c r="C51" s="26"/>
    </row>
    <row r="52" spans="3:3" ht="19.5">
      <c r="C52" s="26"/>
    </row>
    <row r="53" spans="3:3" ht="19.5">
      <c r="C53" s="26"/>
    </row>
    <row r="54" spans="3:3" ht="19.5">
      <c r="C54" s="26"/>
    </row>
    <row r="55" spans="3:3" ht="19.5">
      <c r="C55" s="26"/>
    </row>
    <row r="56" spans="3:3" ht="19.5">
      <c r="C56" s="26"/>
    </row>
    <row r="57" spans="3:3" ht="19.5">
      <c r="C57" s="26"/>
    </row>
    <row r="58" spans="3:3" ht="19.5">
      <c r="C58" s="26"/>
    </row>
    <row r="59" spans="3:3" ht="19.5">
      <c r="C59" s="26"/>
    </row>
    <row r="60" spans="3:3" ht="19.5">
      <c r="C60" s="26"/>
    </row>
  </sheetData>
  <mergeCells count="37">
    <mergeCell ref="M41:N41"/>
    <mergeCell ref="L21:N21"/>
    <mergeCell ref="O21:O23"/>
    <mergeCell ref="K41:L41"/>
    <mergeCell ref="L22:L23"/>
    <mergeCell ref="M22:M23"/>
    <mergeCell ref="N22:N23"/>
    <mergeCell ref="K22:K23"/>
    <mergeCell ref="B39:C39"/>
    <mergeCell ref="B38:C38"/>
    <mergeCell ref="F22:F23"/>
    <mergeCell ref="B37:C37"/>
    <mergeCell ref="D41:E41"/>
    <mergeCell ref="F41:G41"/>
    <mergeCell ref="D22:D23"/>
    <mergeCell ref="E22:E23"/>
    <mergeCell ref="G22:G23"/>
    <mergeCell ref="B21:C23"/>
    <mergeCell ref="D21:E21"/>
    <mergeCell ref="F21:G21"/>
    <mergeCell ref="J2:N2"/>
    <mergeCell ref="I8:L8"/>
    <mergeCell ref="E2:I2"/>
    <mergeCell ref="E7:H7"/>
    <mergeCell ref="E8:H8"/>
    <mergeCell ref="A4:O4"/>
    <mergeCell ref="I7:L7"/>
    <mergeCell ref="Q11:R12"/>
    <mergeCell ref="J21:J23"/>
    <mergeCell ref="B9:D9"/>
    <mergeCell ref="B8:D8"/>
    <mergeCell ref="B7:D7"/>
    <mergeCell ref="I9:L9"/>
    <mergeCell ref="H21:I21"/>
    <mergeCell ref="H22:H23"/>
    <mergeCell ref="I22:I23"/>
    <mergeCell ref="E9:H9"/>
  </mergeCells>
  <phoneticPr fontId="1"/>
  <conditionalFormatting sqref="B26:B36">
    <cfRule type="expression" dxfId="1" priority="2" stopIfTrue="1">
      <formula>C26=1</formula>
    </cfRule>
  </conditionalFormatting>
  <conditionalFormatting sqref="F41:G41 M41:N41">
    <cfRule type="containsErrors" dxfId="0" priority="1">
      <formula>ISERROR(F41)</formula>
    </cfRule>
  </conditionalFormatting>
  <dataValidations count="3">
    <dataValidation imeMode="halfAlpha" allowBlank="1" showInputMessage="1" showErrorMessage="1" sqref="B38 O25:O37 F37:F39 L21 E38 D38:D39 C37:E37 G37:G38 H37:J39 B25:J36 K25:N39" xr:uid="{4553A906-2FF0-4DA8-90FF-C24CA865FF45}"/>
    <dataValidation type="list" allowBlank="1" showInputMessage="1" sqref="L22:N23" xr:uid="{193FE921-0F6D-4683-97F2-AEAC1392BB33}">
      <formula1>$U$26:$U$29</formula1>
    </dataValidation>
    <dataValidation type="list" allowBlank="1" showInputMessage="1" showErrorMessage="1" sqref="K22:K23" xr:uid="{D9A2F627-3520-4C34-BF04-B726B9F58FA7}">
      <formula1>$U$30:$U$34</formula1>
    </dataValidation>
  </dataValidations>
  <pageMargins left="0.62992125984251968" right="0.11811023622047245" top="0.74803149606299213" bottom="0.7480314960629921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228600</xdr:colOff>
                    <xdr:row>17</xdr:row>
                    <xdr:rowOff>142875</xdr:rowOff>
                  </from>
                  <to>
                    <xdr:col>2</xdr:col>
                    <xdr:colOff>28575</xdr:colOff>
                    <xdr:row>19</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99858-1977-4C84-A54A-F8CEB7AF6AC8}">
  <sheetPr>
    <tabColor rgb="FF00B0F0"/>
  </sheetPr>
  <dimension ref="A1:R63"/>
  <sheetViews>
    <sheetView view="pageBreakPreview" zoomScaleNormal="130" zoomScaleSheetLayoutView="100" workbookViewId="0">
      <selection activeCell="F2" sqref="F2:H2"/>
    </sheetView>
  </sheetViews>
  <sheetFormatPr defaultRowHeight="18.75"/>
  <cols>
    <col min="1" max="1" width="2.375" customWidth="1"/>
    <col min="2" max="2" width="5.625" customWidth="1"/>
    <col min="3" max="3" width="13.75" customWidth="1"/>
    <col min="4" max="4" width="5.875" customWidth="1"/>
    <col min="5" max="5" width="2.875" customWidth="1"/>
    <col min="6" max="6" width="12.375" customWidth="1"/>
    <col min="7" max="7" width="8.125" customWidth="1"/>
    <col min="8" max="8" width="33.375" customWidth="1"/>
    <col min="9" max="16" width="5.5" customWidth="1"/>
    <col min="17" max="17" width="11.625" hidden="1" customWidth="1"/>
    <col min="18" max="18" width="9.5" customWidth="1"/>
    <col min="19" max="19" width="16.75" customWidth="1"/>
    <col min="20" max="20" width="6.125" customWidth="1"/>
    <col min="21" max="21" width="11.625" bestFit="1" customWidth="1"/>
    <col min="22" max="22" width="16.125" customWidth="1"/>
    <col min="24" max="24" width="11.625" bestFit="1" customWidth="1"/>
  </cols>
  <sheetData>
    <row r="1" spans="1:18">
      <c r="A1" s="2" t="s">
        <v>125</v>
      </c>
      <c r="B1" s="2"/>
      <c r="C1" s="2"/>
      <c r="D1" s="2"/>
      <c r="E1" s="2"/>
      <c r="F1" s="2"/>
      <c r="G1" s="2"/>
    </row>
    <row r="2" spans="1:18" ht="20.100000000000001" customHeight="1">
      <c r="D2" s="248" t="s">
        <v>41</v>
      </c>
      <c r="E2" s="248"/>
      <c r="F2" s="310" t="str">
        <f>IF('１要請書'!E9="","",'１要請書'!E9)</f>
        <v/>
      </c>
      <c r="G2" s="310"/>
      <c r="H2" s="310"/>
    </row>
    <row r="3" spans="1:18" ht="9.75" customHeight="1">
      <c r="A3" s="2"/>
      <c r="B3" s="2"/>
      <c r="C3" s="2"/>
      <c r="D3" s="2"/>
      <c r="E3" s="2"/>
      <c r="F3" s="2"/>
      <c r="G3" s="2"/>
    </row>
    <row r="4" spans="1:18" ht="25.5">
      <c r="A4" s="286" t="s">
        <v>161</v>
      </c>
      <c r="B4" s="286"/>
      <c r="C4" s="286"/>
      <c r="D4" s="286"/>
      <c r="E4" s="286"/>
      <c r="F4" s="286"/>
      <c r="G4" s="286"/>
      <c r="H4" s="286"/>
      <c r="I4" s="23"/>
      <c r="J4" s="23"/>
      <c r="K4" s="23"/>
      <c r="L4" s="23"/>
      <c r="M4" s="23"/>
      <c r="N4" s="23"/>
      <c r="O4" s="23"/>
      <c r="P4" s="23"/>
      <c r="Q4" s="23"/>
      <c r="R4" s="23"/>
    </row>
    <row r="5" spans="1:18" ht="11.25" customHeight="1">
      <c r="A5" s="74"/>
      <c r="B5" s="74"/>
      <c r="C5" s="74"/>
      <c r="D5" s="74"/>
      <c r="E5" s="74"/>
      <c r="F5" s="74"/>
      <c r="G5" s="74"/>
      <c r="H5" s="74"/>
      <c r="I5" s="23"/>
      <c r="J5" s="23"/>
      <c r="K5" s="23"/>
      <c r="L5" s="23"/>
      <c r="M5" s="23"/>
      <c r="N5" s="23"/>
      <c r="O5" s="23"/>
      <c r="P5" s="23"/>
      <c r="Q5" s="23"/>
      <c r="R5" s="23"/>
    </row>
    <row r="6" spans="1:18" ht="19.5" customHeight="1">
      <c r="A6" s="74"/>
      <c r="B6" s="88" t="s">
        <v>159</v>
      </c>
      <c r="C6" s="74"/>
      <c r="D6" s="74"/>
      <c r="E6" s="74"/>
      <c r="F6" s="74"/>
      <c r="G6" s="74"/>
      <c r="H6" s="74"/>
      <c r="I6" s="23"/>
      <c r="J6" s="23"/>
      <c r="K6" s="23"/>
      <c r="L6" s="23"/>
      <c r="M6" s="23"/>
      <c r="N6" s="23"/>
      <c r="O6" s="23"/>
      <c r="P6" s="23"/>
      <c r="Q6" s="23"/>
      <c r="R6" s="23"/>
    </row>
    <row r="7" spans="1:18" ht="17.100000000000001" customHeight="1">
      <c r="A7" s="74"/>
      <c r="B7" s="83" t="s">
        <v>93</v>
      </c>
      <c r="C7" s="84" t="s">
        <v>160</v>
      </c>
      <c r="D7" s="74"/>
      <c r="E7" s="74"/>
      <c r="F7" s="74"/>
      <c r="G7" s="74"/>
      <c r="H7" s="74"/>
      <c r="I7" s="23"/>
      <c r="J7" s="23"/>
      <c r="K7" s="23"/>
      <c r="L7" s="23"/>
      <c r="M7" s="23"/>
      <c r="N7" s="23"/>
      <c r="O7" s="23"/>
      <c r="P7" s="23"/>
      <c r="R7" s="23"/>
    </row>
    <row r="8" spans="1:18" ht="17.100000000000001" customHeight="1">
      <c r="A8" s="74"/>
      <c r="B8" s="83" t="s">
        <v>93</v>
      </c>
      <c r="C8" s="84" t="s">
        <v>155</v>
      </c>
      <c r="D8" s="74"/>
      <c r="E8" s="74"/>
      <c r="F8" s="74"/>
      <c r="G8" s="74"/>
      <c r="H8" s="74"/>
      <c r="I8" s="23"/>
      <c r="J8" s="23"/>
      <c r="K8" s="23"/>
      <c r="L8" s="23"/>
      <c r="M8" s="23"/>
      <c r="N8" s="23"/>
      <c r="O8" s="23"/>
      <c r="P8" s="23"/>
      <c r="R8" s="23"/>
    </row>
    <row r="9" spans="1:18" ht="17.100000000000001" customHeight="1">
      <c r="A9" s="74"/>
      <c r="B9" s="83" t="s">
        <v>93</v>
      </c>
      <c r="C9" s="84" t="s">
        <v>154</v>
      </c>
      <c r="D9" s="74"/>
      <c r="E9" s="74"/>
      <c r="F9" s="74"/>
      <c r="G9" s="74"/>
      <c r="H9" s="74"/>
      <c r="I9" s="23"/>
      <c r="J9" s="23"/>
      <c r="K9" s="23"/>
      <c r="L9" s="23"/>
      <c r="M9" s="23"/>
      <c r="N9" s="23"/>
      <c r="O9" s="23"/>
      <c r="P9" s="23"/>
      <c r="R9" s="23"/>
    </row>
    <row r="10" spans="1:18" ht="17.100000000000001" customHeight="1">
      <c r="A10" s="74"/>
      <c r="B10" s="83" t="s">
        <v>93</v>
      </c>
      <c r="C10" s="131" t="s">
        <v>328</v>
      </c>
      <c r="D10" s="74"/>
      <c r="E10" s="74"/>
      <c r="F10" s="74"/>
      <c r="G10" s="74"/>
      <c r="H10" s="74"/>
      <c r="I10" s="23"/>
      <c r="J10" s="23"/>
      <c r="K10" s="23"/>
      <c r="L10" s="23"/>
      <c r="M10" s="23"/>
      <c r="N10" s="23"/>
      <c r="O10" s="23"/>
      <c r="P10" s="23"/>
      <c r="R10" s="23"/>
    </row>
    <row r="11" spans="1:18" ht="17.100000000000001" customHeight="1">
      <c r="A11" s="74"/>
      <c r="B11" s="83" t="s">
        <v>93</v>
      </c>
      <c r="C11" s="84" t="s">
        <v>156</v>
      </c>
      <c r="D11" s="74"/>
      <c r="E11" s="74"/>
      <c r="F11" s="74"/>
      <c r="G11" s="74"/>
      <c r="H11" s="74"/>
      <c r="I11" s="23"/>
      <c r="J11" s="23"/>
      <c r="K11" s="23"/>
      <c r="L11" s="23"/>
      <c r="M11" s="23"/>
      <c r="N11" s="23"/>
      <c r="O11" s="23"/>
      <c r="P11" s="23"/>
      <c r="R11" s="23"/>
    </row>
    <row r="12" spans="1:18" ht="17.100000000000001" customHeight="1">
      <c r="A12" s="74"/>
      <c r="B12" s="83" t="s">
        <v>93</v>
      </c>
      <c r="C12" s="84" t="s">
        <v>157</v>
      </c>
      <c r="D12" s="74"/>
      <c r="E12" s="74"/>
      <c r="F12" s="74"/>
      <c r="G12" s="74"/>
      <c r="H12" s="74"/>
      <c r="I12" s="23"/>
      <c r="J12" s="23"/>
      <c r="K12" s="23"/>
      <c r="L12" s="23"/>
      <c r="M12" s="23"/>
      <c r="N12" s="23"/>
      <c r="O12" s="23"/>
      <c r="P12" s="23"/>
      <c r="R12" s="23"/>
    </row>
    <row r="13" spans="1:18" ht="17.100000000000001" customHeight="1">
      <c r="A13" s="74"/>
      <c r="B13" s="83" t="s">
        <v>93</v>
      </c>
      <c r="C13" s="84" t="s">
        <v>158</v>
      </c>
      <c r="D13" s="74"/>
      <c r="E13" s="74"/>
      <c r="F13" s="74"/>
      <c r="G13" s="74"/>
      <c r="H13" s="74"/>
      <c r="I13" s="23"/>
      <c r="J13" s="23"/>
      <c r="K13" s="23"/>
      <c r="L13" s="23"/>
      <c r="M13" s="23"/>
      <c r="N13" s="23"/>
      <c r="O13" s="23"/>
      <c r="P13" s="23"/>
      <c r="R13" s="23"/>
    </row>
    <row r="14" spans="1:18" ht="13.5" customHeight="1">
      <c r="A14" s="10"/>
      <c r="B14" s="10"/>
      <c r="C14" s="10"/>
      <c r="D14" s="10"/>
      <c r="E14" s="10"/>
      <c r="F14" s="10"/>
      <c r="G14" s="10"/>
      <c r="H14" s="10"/>
      <c r="I14" s="10"/>
      <c r="J14" s="10"/>
      <c r="K14" s="10"/>
      <c r="L14" s="10"/>
      <c r="M14" s="10"/>
      <c r="N14" s="10"/>
      <c r="O14" s="10"/>
      <c r="P14" s="10"/>
      <c r="R14" s="10"/>
    </row>
    <row r="15" spans="1:18" ht="40.5" customHeight="1">
      <c r="A15" s="14"/>
      <c r="B15" s="81" t="s">
        <v>143</v>
      </c>
      <c r="C15" s="76" t="s">
        <v>139</v>
      </c>
      <c r="D15" s="311" t="s">
        <v>134</v>
      </c>
      <c r="E15" s="315"/>
      <c r="F15" s="81" t="s">
        <v>135</v>
      </c>
      <c r="G15" s="82" t="s">
        <v>145</v>
      </c>
      <c r="H15" s="81" t="s">
        <v>144</v>
      </c>
      <c r="Q15" s="85" t="s">
        <v>146</v>
      </c>
    </row>
    <row r="16" spans="1:18" ht="24.95" customHeight="1">
      <c r="A16" s="14"/>
      <c r="B16" s="163" t="s">
        <v>126</v>
      </c>
      <c r="C16" s="78" t="s">
        <v>127</v>
      </c>
      <c r="D16" s="75"/>
      <c r="E16" s="79" t="s">
        <v>140</v>
      </c>
      <c r="F16" s="87"/>
      <c r="G16" s="86" t="s">
        <v>147</v>
      </c>
      <c r="H16" s="77"/>
      <c r="I16" s="137" t="s">
        <v>333</v>
      </c>
      <c r="J16" s="138" t="s">
        <v>334</v>
      </c>
      <c r="Q16" s="85" t="s">
        <v>147</v>
      </c>
    </row>
    <row r="17" spans="1:18" ht="24.95" customHeight="1">
      <c r="A17" s="14"/>
      <c r="B17" s="163"/>
      <c r="C17" s="78" t="s">
        <v>128</v>
      </c>
      <c r="D17" s="75"/>
      <c r="E17" s="79" t="s">
        <v>140</v>
      </c>
      <c r="F17" s="87"/>
      <c r="G17" s="86" t="s">
        <v>147</v>
      </c>
      <c r="H17" s="77"/>
      <c r="I17" s="137"/>
      <c r="J17" s="138" t="s">
        <v>335</v>
      </c>
      <c r="K17" s="136" t="s">
        <v>336</v>
      </c>
      <c r="Q17" s="85" t="s">
        <v>148</v>
      </c>
    </row>
    <row r="18" spans="1:18" ht="24.95" customHeight="1">
      <c r="A18" s="14"/>
      <c r="B18" s="163"/>
      <c r="C18" s="80" t="s">
        <v>129</v>
      </c>
      <c r="D18" s="75"/>
      <c r="E18" s="79" t="s">
        <v>140</v>
      </c>
      <c r="F18" s="87"/>
      <c r="G18" s="86" t="s">
        <v>147</v>
      </c>
      <c r="H18" s="77"/>
      <c r="K18" s="136" t="s">
        <v>337</v>
      </c>
      <c r="Q18" s="85" t="s">
        <v>149</v>
      </c>
    </row>
    <row r="19" spans="1:18" ht="24.95" customHeight="1">
      <c r="A19" s="18"/>
      <c r="B19" s="316"/>
      <c r="C19" s="75"/>
      <c r="D19" s="75"/>
      <c r="E19" s="79" t="s">
        <v>140</v>
      </c>
      <c r="F19" s="87"/>
      <c r="G19" s="86"/>
      <c r="H19" s="77"/>
      <c r="I19" s="14"/>
      <c r="M19" s="14"/>
      <c r="N19" s="14"/>
      <c r="O19" s="14"/>
      <c r="P19" s="14"/>
      <c r="Q19" s="85" t="s">
        <v>150</v>
      </c>
      <c r="R19" s="14"/>
    </row>
    <row r="20" spans="1:18" ht="24.95" customHeight="1">
      <c r="A20" s="17"/>
      <c r="B20" s="163" t="s">
        <v>130</v>
      </c>
      <c r="C20" s="78" t="s">
        <v>131</v>
      </c>
      <c r="D20" s="75"/>
      <c r="E20" s="79" t="s">
        <v>142</v>
      </c>
      <c r="F20" s="79"/>
      <c r="G20" s="86"/>
      <c r="H20" s="77"/>
      <c r="I20" s="140"/>
      <c r="M20" s="140"/>
      <c r="N20" s="140"/>
      <c r="O20" s="140"/>
      <c r="P20" s="140"/>
      <c r="Q20" s="85" t="s">
        <v>151</v>
      </c>
      <c r="R20" s="140"/>
    </row>
    <row r="21" spans="1:18" ht="24.95" customHeight="1">
      <c r="A21" s="17"/>
      <c r="B21" s="163"/>
      <c r="C21" s="78" t="s">
        <v>131</v>
      </c>
      <c r="D21" s="75"/>
      <c r="E21" s="79" t="s">
        <v>142</v>
      </c>
      <c r="F21" s="79"/>
      <c r="G21" s="86"/>
      <c r="H21" s="77"/>
      <c r="I21" s="140"/>
      <c r="J21" s="14"/>
      <c r="K21" s="139"/>
      <c r="L21" s="14"/>
      <c r="M21" s="140"/>
      <c r="N21" s="140"/>
      <c r="O21" s="140"/>
      <c r="P21" s="140"/>
      <c r="Q21" s="85" t="s">
        <v>152</v>
      </c>
      <c r="R21" s="140"/>
    </row>
    <row r="22" spans="1:18" ht="24.95" customHeight="1">
      <c r="A22" s="14"/>
      <c r="B22" s="163"/>
      <c r="C22" s="78" t="s">
        <v>132</v>
      </c>
      <c r="D22" s="75"/>
      <c r="E22" s="79" t="s">
        <v>142</v>
      </c>
      <c r="F22" s="79"/>
      <c r="G22" s="86"/>
      <c r="H22" s="77"/>
      <c r="I22" s="14"/>
      <c r="J22" s="140"/>
      <c r="K22" s="138"/>
      <c r="L22" s="140"/>
      <c r="M22" s="14"/>
      <c r="N22" s="14"/>
      <c r="O22" s="14"/>
      <c r="P22" s="14"/>
      <c r="Q22" s="85" t="s">
        <v>153</v>
      </c>
      <c r="R22" s="14"/>
    </row>
    <row r="23" spans="1:18" ht="24.95" customHeight="1">
      <c r="A23" s="18"/>
      <c r="B23" s="163"/>
      <c r="C23" s="78" t="s">
        <v>132</v>
      </c>
      <c r="D23" s="75"/>
      <c r="E23" s="79" t="s">
        <v>142</v>
      </c>
      <c r="F23" s="79"/>
      <c r="G23" s="86"/>
      <c r="H23" s="77"/>
      <c r="I23" s="18"/>
      <c r="J23" s="18"/>
      <c r="K23" s="18"/>
      <c r="L23" s="18"/>
      <c r="M23" s="18"/>
      <c r="N23" s="18"/>
      <c r="O23" s="18"/>
      <c r="P23" s="18"/>
      <c r="Q23" s="18" t="s">
        <v>136</v>
      </c>
      <c r="R23" s="29"/>
    </row>
    <row r="24" spans="1:18" ht="24.95" customHeight="1">
      <c r="A24" s="18"/>
      <c r="B24" s="311" t="s">
        <v>133</v>
      </c>
      <c r="C24" s="312"/>
      <c r="D24" s="75"/>
      <c r="E24" s="79" t="s">
        <v>142</v>
      </c>
      <c r="F24" s="79"/>
      <c r="G24" s="86"/>
      <c r="H24" s="77"/>
      <c r="I24" s="18"/>
      <c r="J24" s="18"/>
      <c r="K24" s="18"/>
      <c r="L24" s="18"/>
      <c r="M24" s="18"/>
      <c r="N24" s="18"/>
      <c r="O24" s="18"/>
      <c r="P24" s="18"/>
      <c r="Q24" s="18"/>
    </row>
    <row r="25" spans="1:18" ht="24.95" customHeight="1">
      <c r="A25" s="18"/>
      <c r="B25" s="313"/>
      <c r="C25" s="314"/>
      <c r="D25" s="75"/>
      <c r="E25" s="79" t="s">
        <v>142</v>
      </c>
      <c r="F25" s="79"/>
      <c r="G25" s="86"/>
      <c r="H25" s="77"/>
      <c r="I25" s="18"/>
      <c r="J25" s="18"/>
      <c r="K25" s="18"/>
      <c r="L25" s="18"/>
      <c r="M25" s="18"/>
      <c r="N25" s="18"/>
      <c r="O25" s="18"/>
      <c r="P25" s="18"/>
      <c r="Q25" s="18"/>
    </row>
    <row r="26" spans="1:18" ht="24.95" customHeight="1">
      <c r="A26" s="18"/>
      <c r="B26" s="311" t="s">
        <v>141</v>
      </c>
      <c r="C26" s="312"/>
      <c r="D26" s="75"/>
      <c r="E26" s="79" t="s">
        <v>142</v>
      </c>
      <c r="F26" s="79"/>
      <c r="G26" s="86"/>
      <c r="H26" s="77"/>
      <c r="I26" s="18"/>
      <c r="J26" s="18"/>
      <c r="K26" s="18"/>
      <c r="L26" s="18"/>
      <c r="M26" s="18"/>
      <c r="N26" s="18"/>
      <c r="O26" s="18"/>
      <c r="P26" s="18"/>
      <c r="Q26" s="18"/>
    </row>
    <row r="27" spans="1:18" ht="24.95" customHeight="1">
      <c r="A27" s="18"/>
      <c r="B27" s="313"/>
      <c r="C27" s="314"/>
      <c r="D27" s="75"/>
      <c r="E27" s="79" t="s">
        <v>142</v>
      </c>
      <c r="F27" s="79"/>
      <c r="G27" s="86"/>
      <c r="H27" s="77"/>
      <c r="I27" s="18"/>
      <c r="J27" s="18"/>
      <c r="K27" s="18"/>
      <c r="L27" s="18"/>
      <c r="M27" s="18"/>
      <c r="N27" s="18"/>
      <c r="O27" s="18"/>
      <c r="P27" s="18"/>
      <c r="Q27" s="18"/>
    </row>
    <row r="28" spans="1:18" ht="24.95" customHeight="1">
      <c r="A28" s="18"/>
      <c r="B28" s="308" t="s">
        <v>136</v>
      </c>
      <c r="C28" s="78"/>
      <c r="D28" s="75"/>
      <c r="E28" s="79"/>
      <c r="F28" s="79"/>
      <c r="G28" s="86"/>
      <c r="H28" s="77"/>
      <c r="I28" s="18"/>
      <c r="J28" s="18"/>
      <c r="K28" s="18"/>
      <c r="L28" s="18"/>
      <c r="M28" s="18"/>
      <c r="N28" s="18"/>
      <c r="O28" s="18"/>
      <c r="P28" s="18"/>
      <c r="Q28" s="18"/>
    </row>
    <row r="29" spans="1:18" ht="24.95" customHeight="1">
      <c r="A29" s="18"/>
      <c r="B29" s="179"/>
      <c r="C29" s="78"/>
      <c r="D29" s="75"/>
      <c r="E29" s="79"/>
      <c r="F29" s="79"/>
      <c r="G29" s="86"/>
      <c r="H29" s="77"/>
      <c r="I29" s="18"/>
      <c r="J29" s="18"/>
      <c r="K29" s="18"/>
      <c r="L29" s="18"/>
      <c r="M29" s="18"/>
      <c r="N29" s="18"/>
      <c r="O29" s="18"/>
      <c r="P29" s="18"/>
      <c r="Q29" s="18"/>
    </row>
    <row r="30" spans="1:18" ht="24.95" customHeight="1">
      <c r="A30" s="18"/>
      <c r="B30" s="179"/>
      <c r="C30" s="78"/>
      <c r="D30" s="75"/>
      <c r="E30" s="79"/>
      <c r="F30" s="79"/>
      <c r="G30" s="86"/>
      <c r="H30" s="77"/>
      <c r="I30" s="18"/>
      <c r="J30" s="18"/>
      <c r="K30" s="18"/>
      <c r="L30" s="18"/>
      <c r="M30" s="18"/>
      <c r="N30" s="18"/>
      <c r="O30" s="18"/>
      <c r="P30" s="18"/>
      <c r="Q30" s="18"/>
    </row>
    <row r="31" spans="1:18" ht="24.95" customHeight="1">
      <c r="A31" s="18"/>
      <c r="B31" s="179"/>
      <c r="C31" s="78"/>
      <c r="D31" s="75"/>
      <c r="E31" s="79"/>
      <c r="F31" s="79"/>
      <c r="G31" s="86"/>
      <c r="H31" s="77"/>
      <c r="I31" s="18"/>
      <c r="J31" s="18"/>
      <c r="K31" s="18"/>
      <c r="L31" s="18"/>
      <c r="M31" s="18"/>
      <c r="N31" s="18"/>
      <c r="O31" s="18"/>
      <c r="P31" s="18"/>
      <c r="Q31" s="18"/>
    </row>
    <row r="32" spans="1:18" ht="24.95" customHeight="1">
      <c r="A32" s="18"/>
      <c r="B32" s="309"/>
      <c r="C32" s="78"/>
      <c r="D32" s="75"/>
      <c r="E32" s="79"/>
      <c r="F32" s="79"/>
      <c r="G32" s="86"/>
      <c r="H32" s="77"/>
      <c r="I32" s="18"/>
      <c r="J32" s="18"/>
      <c r="K32" s="18"/>
      <c r="L32" s="18"/>
      <c r="M32" s="18"/>
      <c r="N32" s="18"/>
      <c r="O32" s="18"/>
      <c r="P32" s="18"/>
      <c r="Q32" s="18"/>
    </row>
    <row r="33" spans="1:18" ht="27.75" customHeight="1">
      <c r="A33" s="18"/>
      <c r="B33" s="4"/>
      <c r="C33" s="4"/>
      <c r="I33" s="18"/>
      <c r="J33" s="18"/>
      <c r="K33" s="18"/>
      <c r="L33" s="18"/>
      <c r="M33" s="18"/>
      <c r="N33" s="18"/>
      <c r="O33" s="18"/>
      <c r="P33" s="18"/>
      <c r="Q33" s="18"/>
    </row>
    <row r="34" spans="1:18" ht="13.5" customHeight="1">
      <c r="I34" s="18"/>
      <c r="J34" s="18"/>
      <c r="K34" s="18"/>
      <c r="L34" s="18"/>
      <c r="M34" s="18"/>
      <c r="N34" s="18"/>
      <c r="O34" s="18"/>
      <c r="P34" s="18"/>
      <c r="Q34" s="18"/>
      <c r="R34" s="18"/>
    </row>
    <row r="35" spans="1:18" ht="13.5" customHeight="1">
      <c r="I35" s="18"/>
      <c r="J35" s="18"/>
      <c r="K35" s="18"/>
      <c r="L35" s="18"/>
      <c r="M35" s="18"/>
      <c r="N35" s="18"/>
      <c r="O35" s="18"/>
      <c r="P35" s="18"/>
      <c r="Q35" s="18"/>
      <c r="R35" s="18"/>
    </row>
    <row r="36" spans="1:18" ht="18.75" customHeight="1">
      <c r="I36" s="18"/>
      <c r="J36" s="18"/>
      <c r="K36" s="18"/>
      <c r="L36" s="18"/>
      <c r="M36" s="18"/>
      <c r="N36" s="18"/>
      <c r="O36" s="18"/>
      <c r="P36" s="18"/>
      <c r="Q36" s="18"/>
    </row>
    <row r="37" spans="1:18" ht="18.75" customHeight="1">
      <c r="I37" s="18"/>
      <c r="J37" s="18"/>
      <c r="K37" s="18"/>
      <c r="L37" s="18"/>
      <c r="M37" s="18"/>
      <c r="N37" s="18"/>
      <c r="O37" s="18"/>
      <c r="P37" s="18"/>
      <c r="Q37" s="18"/>
    </row>
    <row r="38" spans="1:18" ht="23.25" customHeight="1">
      <c r="I38" s="18"/>
      <c r="J38" s="18"/>
      <c r="K38" s="18"/>
      <c r="L38" s="18"/>
      <c r="M38" s="18"/>
      <c r="N38" s="18"/>
      <c r="O38" s="18"/>
      <c r="P38" s="18"/>
      <c r="Q38" s="18"/>
    </row>
    <row r="39" spans="1:18" ht="13.5" customHeight="1">
      <c r="I39" s="14"/>
      <c r="J39" s="14"/>
      <c r="K39" s="14"/>
      <c r="L39" s="14"/>
      <c r="M39" s="14"/>
      <c r="N39" s="14"/>
      <c r="O39" s="14"/>
      <c r="P39" s="14"/>
      <c r="Q39" s="14"/>
    </row>
    <row r="40" spans="1:18" ht="15.95" customHeight="1">
      <c r="I40" s="18"/>
      <c r="J40" s="18"/>
      <c r="K40" s="18"/>
      <c r="L40" s="18"/>
      <c r="M40" s="18"/>
      <c r="N40" s="18"/>
      <c r="O40" s="18"/>
      <c r="P40" s="18"/>
      <c r="Q40" s="18"/>
    </row>
    <row r="41" spans="1:18" ht="15.95" customHeight="1">
      <c r="I41" s="18"/>
      <c r="J41" s="18"/>
      <c r="K41" s="18"/>
      <c r="L41" s="18"/>
      <c r="M41" s="18"/>
      <c r="N41" s="18"/>
      <c r="O41" s="18"/>
      <c r="P41" s="18"/>
      <c r="Q41" s="18"/>
    </row>
    <row r="42" spans="1:18" ht="15.95" customHeight="1">
      <c r="I42" s="18"/>
      <c r="J42" s="18"/>
      <c r="K42" s="18"/>
      <c r="L42" s="18"/>
      <c r="M42" s="18"/>
      <c r="N42" s="18"/>
      <c r="O42" s="18"/>
      <c r="P42" s="18"/>
      <c r="Q42" s="18"/>
    </row>
    <row r="43" spans="1:18" ht="15.95" customHeight="1">
      <c r="I43" s="18"/>
      <c r="J43" s="18"/>
      <c r="K43" s="18"/>
      <c r="L43" s="18"/>
      <c r="M43" s="18"/>
      <c r="N43" s="18"/>
      <c r="O43" s="18"/>
      <c r="P43" s="18"/>
      <c r="Q43" s="18"/>
    </row>
    <row r="44" spans="1:18" ht="15.95" customHeight="1">
      <c r="I44" s="18"/>
      <c r="J44" s="18"/>
      <c r="K44" s="18"/>
      <c r="L44" s="18"/>
      <c r="M44" s="18"/>
      <c r="N44" s="18"/>
      <c r="O44" s="18"/>
      <c r="P44" s="18"/>
      <c r="Q44" s="18"/>
    </row>
    <row r="45" spans="1:18" ht="15.95" customHeight="1">
      <c r="I45" s="18"/>
      <c r="J45" s="18"/>
      <c r="K45" s="18"/>
      <c r="L45" s="18"/>
      <c r="M45" s="18"/>
      <c r="N45" s="18"/>
      <c r="O45" s="18"/>
      <c r="P45" s="18"/>
      <c r="Q45" s="18"/>
    </row>
    <row r="46" spans="1:18" ht="15.95" customHeight="1">
      <c r="I46" s="18"/>
      <c r="J46" s="18"/>
      <c r="K46" s="18"/>
      <c r="L46" s="18"/>
      <c r="M46" s="18"/>
      <c r="N46" s="18"/>
      <c r="O46" s="18"/>
      <c r="P46" s="18"/>
      <c r="Q46" s="18"/>
    </row>
    <row r="47" spans="1:18" ht="15.95" customHeight="1">
      <c r="I47" s="18"/>
      <c r="J47" s="18"/>
      <c r="K47" s="18"/>
      <c r="L47" s="18"/>
      <c r="M47" s="18"/>
      <c r="N47" s="18"/>
      <c r="O47" s="18"/>
      <c r="P47" s="18"/>
      <c r="Q47" s="18"/>
    </row>
    <row r="48" spans="1:18" ht="15.95" customHeight="1">
      <c r="I48" s="18"/>
      <c r="J48" s="18"/>
      <c r="K48" s="18"/>
      <c r="L48" s="18"/>
      <c r="M48" s="18"/>
      <c r="N48" s="18"/>
      <c r="O48" s="18"/>
      <c r="P48" s="18"/>
      <c r="Q48" s="18"/>
    </row>
    <row r="49" spans="9:18" ht="15.95" customHeight="1">
      <c r="I49" s="18"/>
      <c r="J49" s="18"/>
      <c r="K49" s="18"/>
      <c r="L49" s="18"/>
      <c r="M49" s="18"/>
      <c r="N49" s="18"/>
      <c r="O49" s="18"/>
      <c r="P49" s="18"/>
      <c r="Q49" s="18"/>
    </row>
    <row r="50" spans="9:18" ht="15.95" customHeight="1">
      <c r="I50" s="18"/>
      <c r="J50" s="18"/>
      <c r="K50" s="18"/>
      <c r="L50" s="18"/>
      <c r="M50" s="18"/>
      <c r="N50" s="18"/>
      <c r="O50" s="18"/>
      <c r="P50" s="18"/>
      <c r="Q50" s="18"/>
    </row>
    <row r="51" spans="9:18" ht="15.95" customHeight="1">
      <c r="I51" s="18"/>
      <c r="J51" s="18"/>
      <c r="K51" s="18"/>
      <c r="L51" s="18"/>
      <c r="M51" s="18"/>
      <c r="N51" s="18"/>
      <c r="O51" s="18"/>
      <c r="P51" s="18"/>
      <c r="Q51" s="18"/>
    </row>
    <row r="52" spans="9:18" ht="15.95" customHeight="1">
      <c r="Q52" s="18"/>
    </row>
    <row r="53" spans="9:18" ht="15.95" customHeight="1">
      <c r="Q53" s="18"/>
    </row>
    <row r="54" spans="9:18" ht="15.95" customHeight="1">
      <c r="Q54" s="18"/>
    </row>
    <row r="55" spans="9:18" ht="6.75" customHeight="1"/>
    <row r="56" spans="9:18" ht="15.95" customHeight="1">
      <c r="I56" s="18"/>
      <c r="J56" s="18"/>
      <c r="K56" s="18"/>
      <c r="L56" s="18"/>
      <c r="M56" s="18"/>
      <c r="N56" s="18"/>
      <c r="O56" s="18"/>
      <c r="P56" s="18"/>
    </row>
    <row r="57" spans="9:18" ht="13.5" customHeight="1">
      <c r="I57" s="18"/>
      <c r="J57" s="18"/>
      <c r="K57" s="18"/>
      <c r="L57" s="18"/>
      <c r="M57" s="18"/>
      <c r="N57" s="18"/>
      <c r="O57" s="18"/>
      <c r="P57" s="18"/>
    </row>
    <row r="58" spans="9:18" ht="13.5" customHeight="1">
      <c r="I58" s="18"/>
      <c r="J58" s="18"/>
      <c r="K58" s="18"/>
      <c r="L58" s="18"/>
      <c r="M58" s="18"/>
      <c r="N58" s="18"/>
      <c r="O58" s="18"/>
      <c r="P58" s="18"/>
    </row>
    <row r="59" spans="9:18" ht="13.5" customHeight="1">
      <c r="I59" s="18"/>
      <c r="J59" s="18"/>
      <c r="K59" s="18"/>
      <c r="L59" s="18"/>
      <c r="M59" s="18"/>
      <c r="N59" s="18"/>
      <c r="O59" s="18"/>
      <c r="P59" s="18"/>
      <c r="Q59" s="18"/>
      <c r="R59" s="18"/>
    </row>
    <row r="60" spans="9:18" ht="13.5" customHeight="1">
      <c r="Q60" s="18"/>
      <c r="R60" s="18"/>
    </row>
    <row r="61" spans="9:18" ht="13.5" customHeight="1">
      <c r="Q61" s="18"/>
      <c r="R61" s="18"/>
    </row>
    <row r="62" spans="9:18" ht="13.5" customHeight="1">
      <c r="I62" s="18"/>
      <c r="J62" s="18"/>
      <c r="K62" s="18"/>
      <c r="L62" s="18"/>
      <c r="M62" s="18"/>
      <c r="N62" s="18"/>
      <c r="O62" s="18"/>
      <c r="P62" s="18"/>
      <c r="Q62" s="18"/>
      <c r="R62" s="18"/>
    </row>
    <row r="63" spans="9:18" ht="13.5" customHeight="1">
      <c r="Q63" s="18"/>
      <c r="R63" s="18"/>
    </row>
  </sheetData>
  <mergeCells count="9">
    <mergeCell ref="B28:B32"/>
    <mergeCell ref="A4:H4"/>
    <mergeCell ref="D2:E2"/>
    <mergeCell ref="F2:H2"/>
    <mergeCell ref="B26:C27"/>
    <mergeCell ref="B24:C25"/>
    <mergeCell ref="D15:E15"/>
    <mergeCell ref="B16:B19"/>
    <mergeCell ref="B20:B23"/>
  </mergeCells>
  <phoneticPr fontId="1"/>
  <dataValidations count="1">
    <dataValidation type="list" allowBlank="1" showInputMessage="1" showErrorMessage="1" sqref="G16:G32" xr:uid="{A03A436C-CF01-4F0D-8D56-62A80BC6BC6C}">
      <formula1>$Q$16:$Q$23</formula1>
    </dataValidation>
  </dataValidations>
  <pageMargins left="0.62992125984251968" right="0.11811023622047245"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228600</xdr:colOff>
                    <xdr:row>14</xdr:row>
                    <xdr:rowOff>0</xdr:rowOff>
                  </from>
                  <to>
                    <xdr:col>1</xdr:col>
                    <xdr:colOff>266700</xdr:colOff>
                    <xdr:row>14</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5271-1460-4120-A568-7326DE55D83C}">
  <sheetPr>
    <tabColor rgb="FFFF0000"/>
  </sheetPr>
  <dimension ref="A1:P2"/>
  <sheetViews>
    <sheetView zoomScale="85" zoomScaleNormal="85" workbookViewId="0">
      <selection activeCell="F12" sqref="F12"/>
    </sheetView>
  </sheetViews>
  <sheetFormatPr defaultRowHeight="18.75"/>
  <cols>
    <col min="1" max="16" width="14.625" customWidth="1"/>
  </cols>
  <sheetData>
    <row r="1" spans="1:16" ht="43.5" customHeight="1">
      <c r="A1" s="93" t="s">
        <v>227</v>
      </c>
      <c r="B1" s="94" t="s">
        <v>228</v>
      </c>
      <c r="C1" s="93" t="s">
        <v>229</v>
      </c>
      <c r="D1" s="95" t="s">
        <v>230</v>
      </c>
      <c r="E1" s="93" t="s">
        <v>231</v>
      </c>
      <c r="F1" s="96" t="s">
        <v>232</v>
      </c>
      <c r="G1" s="96" t="s">
        <v>233</v>
      </c>
      <c r="H1" s="96" t="s">
        <v>234</v>
      </c>
      <c r="I1" s="95" t="s">
        <v>235</v>
      </c>
      <c r="J1" s="95" t="s">
        <v>236</v>
      </c>
      <c r="K1" s="95" t="s">
        <v>237</v>
      </c>
      <c r="L1" s="95" t="s">
        <v>238</v>
      </c>
      <c r="M1" s="95" t="s">
        <v>239</v>
      </c>
      <c r="N1" s="95" t="s">
        <v>241</v>
      </c>
      <c r="O1" s="95" t="s">
        <v>242</v>
      </c>
      <c r="P1" s="95" t="s">
        <v>240</v>
      </c>
    </row>
    <row r="2" spans="1:16">
      <c r="A2">
        <f>'１要請書'!E9</f>
        <v>0</v>
      </c>
      <c r="B2">
        <f>'１要請書'!I10</f>
        <v>0</v>
      </c>
      <c r="C2" t="str">
        <f>'１要請書'!E11&amp;" "&amp;'１要請書'!I11</f>
        <v xml:space="preserve"> </v>
      </c>
      <c r="D2">
        <f>'１要請書'!R11</f>
        <v>0</v>
      </c>
      <c r="E2">
        <f>'１要請書'!E12</f>
        <v>0</v>
      </c>
      <c r="F2">
        <f>'１要請書'!E13</f>
        <v>0</v>
      </c>
      <c r="G2">
        <f>'１要請書'!P13</f>
        <v>0</v>
      </c>
      <c r="H2">
        <f>'１要請書'!E14</f>
        <v>0</v>
      </c>
      <c r="I2">
        <f>'１要請書'!I15:W15</f>
        <v>0</v>
      </c>
      <c r="J2">
        <f>'１要請書'!E16</f>
        <v>0</v>
      </c>
      <c r="K2">
        <f>'１要請書'!P16</f>
        <v>0</v>
      </c>
      <c r="L2" s="97">
        <f>'１要請書'!E17</f>
        <v>0</v>
      </c>
      <c r="M2">
        <f>'１要請書'!P17</f>
        <v>0</v>
      </c>
      <c r="N2">
        <f>'１要請書'!F18</f>
        <v>0</v>
      </c>
      <c r="O2">
        <f>'１要請書'!I18</f>
        <v>0</v>
      </c>
      <c r="P2" s="98">
        <f>'3_1エネルギー使用状況(使用量)'!F41</f>
        <v>0</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319C-11F1-4BAD-B36A-B245F153DBB1}">
  <sheetPr>
    <tabColor rgb="FFFF0000"/>
  </sheetPr>
  <dimension ref="A1:J44"/>
  <sheetViews>
    <sheetView view="pageBreakPreview" zoomScaleNormal="100" zoomScaleSheetLayoutView="100" workbookViewId="0">
      <selection activeCell="B3" sqref="B3:F3"/>
    </sheetView>
  </sheetViews>
  <sheetFormatPr defaultRowHeight="18.75"/>
  <cols>
    <col min="1" max="1" width="10.25" customWidth="1"/>
    <col min="2" max="2" width="10" customWidth="1"/>
    <col min="4" max="6" width="8.375" customWidth="1"/>
    <col min="7" max="7" width="14.25" customWidth="1"/>
    <col min="8" max="8" width="16" customWidth="1"/>
    <col min="9" max="9" width="3.25" customWidth="1"/>
    <col min="10" max="10" width="9" style="115"/>
  </cols>
  <sheetData>
    <row r="1" spans="1:8" ht="24">
      <c r="A1" s="178" t="s">
        <v>259</v>
      </c>
      <c r="B1" s="178"/>
      <c r="C1" s="178"/>
      <c r="D1" s="178"/>
      <c r="E1" s="178"/>
      <c r="F1" s="178"/>
      <c r="G1" s="178"/>
      <c r="H1" s="178"/>
    </row>
    <row r="2" spans="1:8">
      <c r="F2" s="9" t="s">
        <v>281</v>
      </c>
      <c r="G2" s="258"/>
      <c r="H2" s="258"/>
    </row>
    <row r="3" spans="1:8">
      <c r="A3" t="s">
        <v>260</v>
      </c>
      <c r="B3" s="332">
        <f>'１要請書'!E9</f>
        <v>0</v>
      </c>
      <c r="C3" s="332"/>
      <c r="D3" s="332"/>
      <c r="E3" s="332"/>
      <c r="F3" s="332"/>
    </row>
    <row r="4" spans="1:8">
      <c r="A4" t="s">
        <v>262</v>
      </c>
      <c r="B4" s="332" t="str">
        <f>'１要請書'!E11&amp; " "&amp;'１要請書'!I11</f>
        <v xml:space="preserve"> </v>
      </c>
      <c r="C4" s="332"/>
    </row>
    <row r="5" spans="1:8">
      <c r="A5" t="s">
        <v>261</v>
      </c>
      <c r="B5" s="255" t="s">
        <v>280</v>
      </c>
      <c r="C5" s="255"/>
    </row>
    <row r="6" spans="1:8" ht="11.25" customHeight="1"/>
    <row r="7" spans="1:8">
      <c r="A7" t="s">
        <v>263</v>
      </c>
    </row>
    <row r="8" spans="1:8" ht="18.75" customHeight="1">
      <c r="A8" s="347" t="s">
        <v>265</v>
      </c>
      <c r="B8" s="347"/>
      <c r="C8" s="339" t="s">
        <v>268</v>
      </c>
      <c r="D8" s="339"/>
      <c r="E8" s="339"/>
      <c r="F8" s="340"/>
      <c r="G8" s="104"/>
      <c r="H8" s="66"/>
    </row>
    <row r="9" spans="1:8">
      <c r="A9" s="347"/>
      <c r="B9" s="347"/>
      <c r="C9" s="339" t="s">
        <v>264</v>
      </c>
      <c r="D9" s="339"/>
      <c r="E9" s="339"/>
      <c r="F9" s="339"/>
      <c r="G9" s="104"/>
      <c r="H9" s="66"/>
    </row>
    <row r="10" spans="1:8">
      <c r="A10" s="347"/>
      <c r="B10" s="347"/>
      <c r="C10" s="339" t="s">
        <v>266</v>
      </c>
      <c r="D10" s="339"/>
      <c r="E10" s="339"/>
      <c r="F10" s="339"/>
      <c r="G10" s="104"/>
      <c r="H10" s="66"/>
    </row>
    <row r="11" spans="1:8">
      <c r="A11" s="347" t="s">
        <v>269</v>
      </c>
      <c r="B11" s="347"/>
      <c r="C11" s="339" t="s">
        <v>268</v>
      </c>
      <c r="D11" s="339"/>
      <c r="E11" s="339"/>
      <c r="F11" s="339"/>
      <c r="G11" s="104"/>
      <c r="H11" s="66"/>
    </row>
    <row r="12" spans="1:8">
      <c r="A12" s="347"/>
      <c r="B12" s="347"/>
      <c r="C12" s="339" t="s">
        <v>267</v>
      </c>
      <c r="D12" s="339"/>
      <c r="E12" s="339"/>
      <c r="F12" s="339"/>
      <c r="G12" s="104"/>
      <c r="H12" s="66"/>
    </row>
    <row r="13" spans="1:8">
      <c r="A13" s="103" t="s">
        <v>270</v>
      </c>
      <c r="B13" s="103"/>
      <c r="C13" s="339" t="s">
        <v>268</v>
      </c>
      <c r="D13" s="339"/>
      <c r="E13" s="339"/>
      <c r="F13" s="339"/>
      <c r="G13" s="104"/>
      <c r="H13" s="66"/>
    </row>
    <row r="14" spans="1:8" ht="18.75" customHeight="1">
      <c r="A14" s="348" t="s">
        <v>271</v>
      </c>
      <c r="B14" s="348"/>
      <c r="C14" s="339" t="s">
        <v>268</v>
      </c>
      <c r="D14" s="339"/>
      <c r="E14" s="339"/>
      <c r="F14" s="339"/>
      <c r="G14" s="104"/>
      <c r="H14" s="66"/>
    </row>
    <row r="15" spans="1:8">
      <c r="A15" s="348" t="s">
        <v>272</v>
      </c>
      <c r="B15" s="348"/>
      <c r="C15" s="339" t="s">
        <v>268</v>
      </c>
      <c r="D15" s="339"/>
      <c r="E15" s="339"/>
      <c r="F15" s="339"/>
      <c r="G15" s="104"/>
      <c r="H15" s="66"/>
    </row>
    <row r="16" spans="1:8" ht="18.75" customHeight="1">
      <c r="A16" s="349" t="s">
        <v>285</v>
      </c>
      <c r="B16" s="350"/>
      <c r="C16" s="350"/>
      <c r="D16" s="350"/>
      <c r="E16" s="350"/>
      <c r="F16" s="351"/>
      <c r="G16" s="111"/>
      <c r="H16" s="112"/>
    </row>
    <row r="17" spans="1:10" ht="18.75" customHeight="1">
      <c r="A17" s="352" t="s">
        <v>289</v>
      </c>
      <c r="B17" s="353"/>
      <c r="C17" s="353"/>
      <c r="D17" s="353"/>
      <c r="E17" s="353"/>
      <c r="F17" s="104"/>
      <c r="G17" s="113"/>
      <c r="H17" s="114"/>
      <c r="J17" s="115" t="s">
        <v>288</v>
      </c>
    </row>
    <row r="18" spans="1:10" ht="11.25" customHeight="1"/>
    <row r="19" spans="1:10">
      <c r="A19" t="s">
        <v>273</v>
      </c>
    </row>
    <row r="20" spans="1:10">
      <c r="A20" s="341" t="s">
        <v>274</v>
      </c>
      <c r="B20" s="342"/>
      <c r="C20" s="342"/>
      <c r="D20" s="342"/>
      <c r="E20" s="342"/>
      <c r="F20" s="343"/>
      <c r="G20" s="149"/>
      <c r="H20" s="151"/>
    </row>
    <row r="21" spans="1:10">
      <c r="A21" s="344"/>
      <c r="B21" s="345"/>
      <c r="C21" s="345"/>
      <c r="D21" s="345"/>
      <c r="E21" s="345"/>
      <c r="F21" s="346"/>
      <c r="G21" s="218"/>
      <c r="H21" s="174"/>
    </row>
    <row r="22" spans="1:10">
      <c r="A22" s="336" t="s">
        <v>275</v>
      </c>
      <c r="B22" s="337"/>
      <c r="C22" s="337"/>
      <c r="D22" s="337"/>
      <c r="E22" s="337"/>
      <c r="F22" s="338"/>
      <c r="G22" s="104"/>
      <c r="H22" s="66"/>
    </row>
    <row r="23" spans="1:10">
      <c r="A23" s="325" t="s">
        <v>284</v>
      </c>
      <c r="B23" s="326"/>
      <c r="C23" s="326"/>
      <c r="D23" s="326"/>
      <c r="E23" s="326"/>
      <c r="F23" s="327"/>
      <c r="G23" s="104"/>
      <c r="H23" s="66"/>
    </row>
    <row r="24" spans="1:10" ht="11.25" customHeight="1"/>
    <row r="25" spans="1:10">
      <c r="A25" t="s">
        <v>276</v>
      </c>
    </row>
    <row r="26" spans="1:10">
      <c r="A26" s="322"/>
      <c r="B26" s="323"/>
      <c r="C26" s="323"/>
      <c r="D26" s="323"/>
      <c r="E26" s="323"/>
      <c r="F26" s="323"/>
      <c r="G26" s="323"/>
      <c r="H26" s="324"/>
      <c r="J26" s="115" t="s">
        <v>287</v>
      </c>
    </row>
    <row r="27" spans="1:10">
      <c r="A27" s="317"/>
      <c r="B27" s="318"/>
      <c r="C27" s="318"/>
      <c r="D27" s="318"/>
      <c r="E27" s="318"/>
      <c r="F27" s="318"/>
      <c r="G27" s="318"/>
      <c r="H27" s="319"/>
      <c r="J27" s="115" t="s">
        <v>290</v>
      </c>
    </row>
    <row r="28" spans="1:10">
      <c r="A28" s="317"/>
      <c r="B28" s="318"/>
      <c r="C28" s="318"/>
      <c r="D28" s="318"/>
      <c r="E28" s="318"/>
      <c r="F28" s="318"/>
      <c r="G28" s="318"/>
      <c r="H28" s="319"/>
    </row>
    <row r="29" spans="1:10">
      <c r="A29" s="317"/>
      <c r="B29" s="318"/>
      <c r="C29" s="318"/>
      <c r="D29" s="318"/>
      <c r="E29" s="318"/>
      <c r="F29" s="318"/>
      <c r="G29" s="318"/>
      <c r="H29" s="319"/>
    </row>
    <row r="30" spans="1:10">
      <c r="A30" s="317"/>
      <c r="B30" s="318"/>
      <c r="C30" s="318"/>
      <c r="D30" s="318"/>
      <c r="E30" s="318"/>
      <c r="F30" s="318"/>
      <c r="G30" s="318"/>
      <c r="H30" s="319"/>
    </row>
    <row r="31" spans="1:10">
      <c r="A31" s="317"/>
      <c r="B31" s="318"/>
      <c r="C31" s="318"/>
      <c r="D31" s="318"/>
      <c r="E31" s="318"/>
      <c r="F31" s="318"/>
      <c r="G31" s="318"/>
      <c r="H31" s="319"/>
    </row>
    <row r="32" spans="1:10">
      <c r="A32" s="333"/>
      <c r="B32" s="334"/>
      <c r="C32" s="334"/>
      <c r="D32" s="334"/>
      <c r="E32" s="334"/>
      <c r="F32" s="334"/>
      <c r="G32" s="334"/>
      <c r="H32" s="335"/>
    </row>
    <row r="33" spans="1:10" ht="11.25" customHeight="1"/>
    <row r="34" spans="1:10">
      <c r="A34" t="s">
        <v>277</v>
      </c>
    </row>
    <row r="35" spans="1:10">
      <c r="A35" s="325" t="s">
        <v>278</v>
      </c>
      <c r="B35" s="326"/>
      <c r="C35" s="326"/>
      <c r="D35" s="326"/>
      <c r="E35" s="326"/>
      <c r="F35" s="327"/>
      <c r="G35" s="104"/>
      <c r="H35" s="66"/>
    </row>
    <row r="36" spans="1:10">
      <c r="A36" s="181" t="s">
        <v>282</v>
      </c>
      <c r="B36" s="185"/>
      <c r="C36" s="151"/>
      <c r="D36" s="328"/>
      <c r="E36" s="329"/>
      <c r="F36" s="329"/>
      <c r="G36" s="329"/>
      <c r="H36" s="330"/>
    </row>
    <row r="37" spans="1:10">
      <c r="A37" s="331" t="s">
        <v>283</v>
      </c>
      <c r="B37" s="151"/>
      <c r="C37" s="108"/>
      <c r="D37" s="109"/>
      <c r="E37" s="109"/>
      <c r="F37" s="109"/>
      <c r="G37" s="109"/>
      <c r="H37" s="110"/>
    </row>
    <row r="38" spans="1:10">
      <c r="A38" s="218"/>
      <c r="B38" s="174"/>
      <c r="C38" s="105"/>
      <c r="D38" s="106"/>
      <c r="E38" s="106"/>
      <c r="F38" s="106"/>
      <c r="G38" s="106"/>
      <c r="H38" s="107"/>
    </row>
    <row r="40" spans="1:10">
      <c r="A40" t="s">
        <v>279</v>
      </c>
    </row>
    <row r="41" spans="1:10">
      <c r="A41" s="322"/>
      <c r="B41" s="323"/>
      <c r="C41" s="323"/>
      <c r="D41" s="323"/>
      <c r="E41" s="323"/>
      <c r="F41" s="323"/>
      <c r="G41" s="323"/>
      <c r="H41" s="324"/>
      <c r="J41" s="115" t="s">
        <v>293</v>
      </c>
    </row>
    <row r="42" spans="1:10">
      <c r="A42" s="317"/>
      <c r="B42" s="318"/>
      <c r="C42" s="318"/>
      <c r="D42" s="318"/>
      <c r="E42" s="318"/>
      <c r="F42" s="318"/>
      <c r="G42" s="318"/>
      <c r="H42" s="319"/>
    </row>
    <row r="43" spans="1:10">
      <c r="A43" s="218" t="s">
        <v>291</v>
      </c>
      <c r="B43" s="173"/>
      <c r="C43" s="173"/>
      <c r="D43" s="320"/>
      <c r="E43" s="320"/>
      <c r="F43" s="320"/>
      <c r="G43" s="320"/>
      <c r="H43" s="321"/>
      <c r="J43" s="115" t="s">
        <v>292</v>
      </c>
    </row>
    <row r="44" spans="1:10">
      <c r="J44" s="115" t="s">
        <v>294</v>
      </c>
    </row>
  </sheetData>
  <mergeCells count="40">
    <mergeCell ref="A23:F23"/>
    <mergeCell ref="C15:F15"/>
    <mergeCell ref="A27:H27"/>
    <mergeCell ref="A28:H28"/>
    <mergeCell ref="A15:B15"/>
    <mergeCell ref="A16:F16"/>
    <mergeCell ref="A17:E17"/>
    <mergeCell ref="C14:F14"/>
    <mergeCell ref="C13:F13"/>
    <mergeCell ref="C11:F11"/>
    <mergeCell ref="C10:F10"/>
    <mergeCell ref="A8:B10"/>
    <mergeCell ref="A11:B12"/>
    <mergeCell ref="A14:B14"/>
    <mergeCell ref="C12:F12"/>
    <mergeCell ref="G2:H2"/>
    <mergeCell ref="A36:C36"/>
    <mergeCell ref="D36:H36"/>
    <mergeCell ref="A37:B38"/>
    <mergeCell ref="A1:H1"/>
    <mergeCell ref="B5:C5"/>
    <mergeCell ref="B4:C4"/>
    <mergeCell ref="B3:F3"/>
    <mergeCell ref="A32:H32"/>
    <mergeCell ref="A22:F22"/>
    <mergeCell ref="C9:F9"/>
    <mergeCell ref="C8:F8"/>
    <mergeCell ref="A20:F21"/>
    <mergeCell ref="G20:G21"/>
    <mergeCell ref="H20:H21"/>
    <mergeCell ref="A26:H26"/>
    <mergeCell ref="A29:H29"/>
    <mergeCell ref="A30:H30"/>
    <mergeCell ref="A31:H31"/>
    <mergeCell ref="A43:C43"/>
    <mergeCell ref="D43:F43"/>
    <mergeCell ref="G43:H43"/>
    <mergeCell ref="A41:H41"/>
    <mergeCell ref="A42:H42"/>
    <mergeCell ref="A35:F35"/>
  </mergeCells>
  <phoneticPr fontId="1"/>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6</xdr:col>
                    <xdr:colOff>9525</xdr:colOff>
                    <xdr:row>7</xdr:row>
                    <xdr:rowOff>9525</xdr:rowOff>
                  </from>
                  <to>
                    <xdr:col>6</xdr:col>
                    <xdr:colOff>685800</xdr:colOff>
                    <xdr:row>7</xdr:row>
                    <xdr:rowOff>228600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xdr:col>
                    <xdr:colOff>9525</xdr:colOff>
                    <xdr:row>9</xdr:row>
                    <xdr:rowOff>19050</xdr:rowOff>
                  </from>
                  <to>
                    <xdr:col>6</xdr:col>
                    <xdr:colOff>685800</xdr:colOff>
                    <xdr:row>9</xdr:row>
                    <xdr:rowOff>228600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6</xdr:col>
                    <xdr:colOff>9525</xdr:colOff>
                    <xdr:row>8</xdr:row>
                    <xdr:rowOff>28575</xdr:rowOff>
                  </from>
                  <to>
                    <xdr:col>6</xdr:col>
                    <xdr:colOff>685800</xdr:colOff>
                    <xdr:row>9</xdr:row>
                    <xdr:rowOff>9525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6</xdr:col>
                    <xdr:colOff>9525</xdr:colOff>
                    <xdr:row>10</xdr:row>
                    <xdr:rowOff>9525</xdr:rowOff>
                  </from>
                  <to>
                    <xdr:col>6</xdr:col>
                    <xdr:colOff>685800</xdr:colOff>
                    <xdr:row>10</xdr:row>
                    <xdr:rowOff>228600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6</xdr:col>
                    <xdr:colOff>9525</xdr:colOff>
                    <xdr:row>11</xdr:row>
                    <xdr:rowOff>19050</xdr:rowOff>
                  </from>
                  <to>
                    <xdr:col>6</xdr:col>
                    <xdr:colOff>685800</xdr:colOff>
                    <xdr:row>11</xdr:row>
                    <xdr:rowOff>228600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6</xdr:col>
                    <xdr:colOff>9525</xdr:colOff>
                    <xdr:row>12</xdr:row>
                    <xdr:rowOff>19050</xdr:rowOff>
                  </from>
                  <to>
                    <xdr:col>6</xdr:col>
                    <xdr:colOff>685800</xdr:colOff>
                    <xdr:row>12</xdr:row>
                    <xdr:rowOff>228600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6</xdr:col>
                    <xdr:colOff>9525</xdr:colOff>
                    <xdr:row>13</xdr:row>
                    <xdr:rowOff>19050</xdr:rowOff>
                  </from>
                  <to>
                    <xdr:col>6</xdr:col>
                    <xdr:colOff>685800</xdr:colOff>
                    <xdr:row>13</xdr:row>
                    <xdr:rowOff>228600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6</xdr:col>
                    <xdr:colOff>9525</xdr:colOff>
                    <xdr:row>14</xdr:row>
                    <xdr:rowOff>19050</xdr:rowOff>
                  </from>
                  <to>
                    <xdr:col>6</xdr:col>
                    <xdr:colOff>685800</xdr:colOff>
                    <xdr:row>14</xdr:row>
                    <xdr:rowOff>228600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7</xdr:col>
                    <xdr:colOff>38100</xdr:colOff>
                    <xdr:row>7</xdr:row>
                    <xdr:rowOff>9525</xdr:rowOff>
                  </from>
                  <to>
                    <xdr:col>7</xdr:col>
                    <xdr:colOff>714375</xdr:colOff>
                    <xdr:row>7</xdr:row>
                    <xdr:rowOff>228600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7</xdr:col>
                    <xdr:colOff>38100</xdr:colOff>
                    <xdr:row>9</xdr:row>
                    <xdr:rowOff>28575</xdr:rowOff>
                  </from>
                  <to>
                    <xdr:col>7</xdr:col>
                    <xdr:colOff>714375</xdr:colOff>
                    <xdr:row>10</xdr:row>
                    <xdr:rowOff>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7</xdr:col>
                    <xdr:colOff>38100</xdr:colOff>
                    <xdr:row>10</xdr:row>
                    <xdr:rowOff>19050</xdr:rowOff>
                  </from>
                  <to>
                    <xdr:col>7</xdr:col>
                    <xdr:colOff>714375</xdr:colOff>
                    <xdr:row>11</xdr:row>
                    <xdr:rowOff>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7</xdr:col>
                    <xdr:colOff>38100</xdr:colOff>
                    <xdr:row>11</xdr:row>
                    <xdr:rowOff>19050</xdr:rowOff>
                  </from>
                  <to>
                    <xdr:col>7</xdr:col>
                    <xdr:colOff>714375</xdr:colOff>
                    <xdr:row>12</xdr:row>
                    <xdr:rowOff>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7</xdr:col>
                    <xdr:colOff>38100</xdr:colOff>
                    <xdr:row>12</xdr:row>
                    <xdr:rowOff>28575</xdr:rowOff>
                  </from>
                  <to>
                    <xdr:col>7</xdr:col>
                    <xdr:colOff>714375</xdr:colOff>
                    <xdr:row>13</xdr:row>
                    <xdr:rowOff>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7</xdr:col>
                    <xdr:colOff>38100</xdr:colOff>
                    <xdr:row>13</xdr:row>
                    <xdr:rowOff>19050</xdr:rowOff>
                  </from>
                  <to>
                    <xdr:col>7</xdr:col>
                    <xdr:colOff>714375</xdr:colOff>
                    <xdr:row>14</xdr:row>
                    <xdr:rowOff>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7</xdr:col>
                    <xdr:colOff>38100</xdr:colOff>
                    <xdr:row>14</xdr:row>
                    <xdr:rowOff>19050</xdr:rowOff>
                  </from>
                  <to>
                    <xdr:col>7</xdr:col>
                    <xdr:colOff>714375</xdr:colOff>
                    <xdr:row>15</xdr:row>
                    <xdr:rowOff>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7</xdr:col>
                    <xdr:colOff>38100</xdr:colOff>
                    <xdr:row>8</xdr:row>
                    <xdr:rowOff>28575</xdr:rowOff>
                  </from>
                  <to>
                    <xdr:col>7</xdr:col>
                    <xdr:colOff>838200</xdr:colOff>
                    <xdr:row>9</xdr:row>
                    <xdr:rowOff>9525</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6</xdr:col>
                    <xdr:colOff>9525</xdr:colOff>
                    <xdr:row>19</xdr:row>
                    <xdr:rowOff>114300</xdr:rowOff>
                  </from>
                  <to>
                    <xdr:col>6</xdr:col>
                    <xdr:colOff>685800</xdr:colOff>
                    <xdr:row>20</xdr:row>
                    <xdr:rowOff>95250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7</xdr:col>
                    <xdr:colOff>38100</xdr:colOff>
                    <xdr:row>19</xdr:row>
                    <xdr:rowOff>123825</xdr:rowOff>
                  </from>
                  <to>
                    <xdr:col>7</xdr:col>
                    <xdr:colOff>714375</xdr:colOff>
                    <xdr:row>20</xdr:row>
                    <xdr:rowOff>95250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7</xdr:col>
                    <xdr:colOff>38100</xdr:colOff>
                    <xdr:row>21</xdr:row>
                    <xdr:rowOff>19050</xdr:rowOff>
                  </from>
                  <to>
                    <xdr:col>7</xdr:col>
                    <xdr:colOff>714375</xdr:colOff>
                    <xdr:row>22</xdr:row>
                    <xdr:rowOff>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6</xdr:col>
                    <xdr:colOff>9525</xdr:colOff>
                    <xdr:row>21</xdr:row>
                    <xdr:rowOff>19050</xdr:rowOff>
                  </from>
                  <to>
                    <xdr:col>6</xdr:col>
                    <xdr:colOff>685800</xdr:colOff>
                    <xdr:row>22</xdr:row>
                    <xdr:rowOff>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7</xdr:col>
                    <xdr:colOff>38100</xdr:colOff>
                    <xdr:row>34</xdr:row>
                    <xdr:rowOff>19050</xdr:rowOff>
                  </from>
                  <to>
                    <xdr:col>7</xdr:col>
                    <xdr:colOff>714375</xdr:colOff>
                    <xdr:row>35</xdr:row>
                    <xdr:rowOff>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6</xdr:col>
                    <xdr:colOff>9525</xdr:colOff>
                    <xdr:row>34</xdr:row>
                    <xdr:rowOff>19050</xdr:rowOff>
                  </from>
                  <to>
                    <xdr:col>6</xdr:col>
                    <xdr:colOff>685800</xdr:colOff>
                    <xdr:row>35</xdr:row>
                    <xdr:rowOff>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2</xdr:col>
                    <xdr:colOff>47625</xdr:colOff>
                    <xdr:row>36</xdr:row>
                    <xdr:rowOff>133350</xdr:rowOff>
                  </from>
                  <to>
                    <xdr:col>3</xdr:col>
                    <xdr:colOff>571500</xdr:colOff>
                    <xdr:row>37</xdr:row>
                    <xdr:rowOff>104775</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4</xdr:col>
                    <xdr:colOff>114300</xdr:colOff>
                    <xdr:row>36</xdr:row>
                    <xdr:rowOff>133350</xdr:rowOff>
                  </from>
                  <to>
                    <xdr:col>6</xdr:col>
                    <xdr:colOff>647700</xdr:colOff>
                    <xdr:row>37</xdr:row>
                    <xdr:rowOff>104775</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6</xdr:col>
                    <xdr:colOff>790575</xdr:colOff>
                    <xdr:row>36</xdr:row>
                    <xdr:rowOff>133350</xdr:rowOff>
                  </from>
                  <to>
                    <xdr:col>7</xdr:col>
                    <xdr:colOff>923925</xdr:colOff>
                    <xdr:row>37</xdr:row>
                    <xdr:rowOff>104775</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7</xdr:col>
                    <xdr:colOff>38100</xdr:colOff>
                    <xdr:row>22</xdr:row>
                    <xdr:rowOff>19050</xdr:rowOff>
                  </from>
                  <to>
                    <xdr:col>7</xdr:col>
                    <xdr:colOff>1143000</xdr:colOff>
                    <xdr:row>22</xdr:row>
                    <xdr:rowOff>238125</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6</xdr:col>
                    <xdr:colOff>9525</xdr:colOff>
                    <xdr:row>22</xdr:row>
                    <xdr:rowOff>19050</xdr:rowOff>
                  </from>
                  <to>
                    <xdr:col>6</xdr:col>
                    <xdr:colOff>685800</xdr:colOff>
                    <xdr:row>23</xdr:row>
                    <xdr:rowOff>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6</xdr:col>
                    <xdr:colOff>9525</xdr:colOff>
                    <xdr:row>15</xdr:row>
                    <xdr:rowOff>19050</xdr:rowOff>
                  </from>
                  <to>
                    <xdr:col>6</xdr:col>
                    <xdr:colOff>685800</xdr:colOff>
                    <xdr:row>15</xdr:row>
                    <xdr:rowOff>228600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5</xdr:col>
                    <xdr:colOff>104775</xdr:colOff>
                    <xdr:row>16</xdr:row>
                    <xdr:rowOff>9525</xdr:rowOff>
                  </from>
                  <to>
                    <xdr:col>5</xdr:col>
                    <xdr:colOff>619125</xdr:colOff>
                    <xdr:row>16</xdr:row>
                    <xdr:rowOff>228600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7</xdr:col>
                    <xdr:colOff>38100</xdr:colOff>
                    <xdr:row>15</xdr:row>
                    <xdr:rowOff>19050</xdr:rowOff>
                  </from>
                  <to>
                    <xdr:col>7</xdr:col>
                    <xdr:colOff>714375</xdr:colOff>
                    <xdr:row>16</xdr:row>
                    <xdr:rowOff>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6</xdr:col>
                    <xdr:colOff>19050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3</xdr:col>
                    <xdr:colOff>114300</xdr:colOff>
                    <xdr:row>42</xdr:row>
                    <xdr:rowOff>19050</xdr:rowOff>
                  </from>
                  <to>
                    <xdr:col>5</xdr:col>
                    <xdr:colOff>57150</xdr:colOff>
                    <xdr:row>42</xdr:row>
                    <xdr:rowOff>228600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5</xdr:col>
                    <xdr:colOff>323850</xdr:colOff>
                    <xdr:row>42</xdr:row>
                    <xdr:rowOff>19050</xdr:rowOff>
                  </from>
                  <to>
                    <xdr:col>7</xdr:col>
                    <xdr:colOff>781050</xdr:colOff>
                    <xdr:row>42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注意事項</vt:lpstr>
      <vt:lpstr>１要請書</vt:lpstr>
      <vt:lpstr>1_別紙アンケート</vt:lpstr>
      <vt:lpstr>２同意書</vt:lpstr>
      <vt:lpstr>3_1エネルギー使用状況(使用量)</vt:lpstr>
      <vt:lpstr>3_2エネルギー使用状況 (設備)</vt:lpstr>
      <vt:lpstr>入力用</vt:lpstr>
      <vt:lpstr>チェック表</vt:lpstr>
      <vt:lpstr>'1_別紙アンケート'!Print_Area</vt:lpstr>
      <vt:lpstr>'１要請書'!Print_Area</vt:lpstr>
      <vt:lpstr>'２同意書'!Print_Area</vt:lpstr>
      <vt:lpstr>'3_1エネルギー使用状況(使用量)'!Print_Area</vt:lpstr>
      <vt:lpstr>'3_2エネルギー使用状況 (設備)'!Print_Area</vt:lpstr>
      <vt:lpstr>チェック表!Print_Area</vt:lpstr>
      <vt:lpstr>'3_1エネルギー使用状況(使用量)'!燃料名2</vt:lpstr>
      <vt:lpstr>'3_2エネルギー使用状況 (設備)'!燃料名2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IT 支援</cp:lastModifiedBy>
  <cp:lastPrinted>2023-06-12T01:42:45Z</cp:lastPrinted>
  <dcterms:created xsi:type="dcterms:W3CDTF">2015-06-05T18:19:34Z</dcterms:created>
  <dcterms:modified xsi:type="dcterms:W3CDTF">2023-06-12T02:18:32Z</dcterms:modified>
</cp:coreProperties>
</file>